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400" activeTab="0"/>
  </bookViews>
  <sheets>
    <sheet name="1_5_1" sheetId="1" r:id="rId1"/>
  </sheets>
  <definedNames>
    <definedName name="_xlnm.Print_Area" localSheetId="0">'1_5_1'!$A$1:$E$46</definedName>
  </definedNames>
  <calcPr fullCalcOnLoad="1"/>
</workbook>
</file>

<file path=xl/sharedStrings.xml><?xml version="1.0" encoding="utf-8"?>
<sst xmlns="http://schemas.openxmlformats.org/spreadsheetml/2006/main" count="61" uniqueCount="34">
  <si>
    <t>Таблиця 1.5.1</t>
  </si>
  <si>
    <t>Оперативність розгляду справ місцевими загальними судами</t>
  </si>
  <si>
    <t>№  з/п</t>
  </si>
  <si>
    <t>Найменування показника</t>
  </si>
  <si>
    <t>Динаміка, %</t>
  </si>
  <si>
    <t>А</t>
  </si>
  <si>
    <t>Б</t>
  </si>
  <si>
    <t>Кримінальні справи</t>
  </si>
  <si>
    <t>Кількість справ, провадження в яких закінчено, усього</t>
  </si>
  <si>
    <t>Призначено справ до розгляду з порушенням строків, передбачених статтею 241 КПК України</t>
  </si>
  <si>
    <t>Х</t>
  </si>
  <si>
    <t>Призначено справ до розгляду з порушенням строків, передбачених статтею 256 КПК України</t>
  </si>
  <si>
    <t xml:space="preserve">Залишок нерозглянутих справ на кінець звітного періоду </t>
  </si>
  <si>
    <t>У тому числі не розглянуто справ у строк понад 6 місяців (без урахування справ із зупиненим провадженням)</t>
  </si>
  <si>
    <t>Адміністративні справи</t>
  </si>
  <si>
    <t>У тому числі з порушенням термінів розгляду справ, встановлених КАС України</t>
  </si>
  <si>
    <t xml:space="preserve">Питома вага від справ, провадження в яких закінчено,   % </t>
  </si>
  <si>
    <t>Залишок нерозглянутих справ (без урахування справ, провадження в яких зупинено)</t>
  </si>
  <si>
    <t>Цивільні справи позовного, окремого провадження</t>
  </si>
  <si>
    <t>Провадження у справах закінчено понад строки, встановлені ЦПК України</t>
  </si>
  <si>
    <t xml:space="preserve">Питома вага від справ,  провадження в яких закінчено,   % </t>
  </si>
  <si>
    <t>X</t>
  </si>
  <si>
    <t xml:space="preserve">Залишок нерозглянутих справ (без урахування справ, провадження в яких зупинено) </t>
  </si>
  <si>
    <t>Кримінальні провадження</t>
  </si>
  <si>
    <t>Кількість закінчених кримінальних  проваджень, усього</t>
  </si>
  <si>
    <t xml:space="preserve">Залишок нерозглянутих кримінальних проваджень на кінець звітного періоду </t>
  </si>
  <si>
    <t>Кількість справ, які перебували в провадженні, усього</t>
  </si>
  <si>
    <t>Кількість кримінальних проваджень, які перебували в провадженні, усього</t>
  </si>
  <si>
    <t xml:space="preserve">Питома вага від  справ, провадження в яких закінчено, % </t>
  </si>
  <si>
    <t xml:space="preserve">Питома вага від справ, провадження в яких закінчено, % </t>
  </si>
  <si>
    <t xml:space="preserve">Питома вага від  справ, що перебували у провадженні, % </t>
  </si>
  <si>
    <t>Питома вага від  нерозглянутих справ, за мінусом справ провадження в яких зупинено, %</t>
  </si>
  <si>
    <t>Призначено до підготовчого судового засідання з порушенням строків, установлених ст. 314 КПК України</t>
  </si>
  <si>
    <t>Призначено до судового розгляду з порушенням строків, установлених ст. 316 КПК України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</si>
</sst>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00"/>
    <numFmt numFmtId="166" formatCode="0.0000000"/>
    <numFmt numFmtId="167" formatCode="0.000000"/>
    <numFmt numFmtId="168" formatCode="0.00000"/>
    <numFmt numFmtId="169" formatCode="0.0000"/>
    <numFmt numFmtId="170" formatCode="0.000"/>
  </numFmts>
  <fonts count="40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23" fillId="0" borderId="0">
      <alignment/>
      <protection/>
    </xf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left" vertical="center" wrapText="1"/>
    </xf>
    <xf numFmtId="0" fontId="4" fillId="32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top" wrapText="1"/>
    </xf>
    <xf numFmtId="0" fontId="3" fillId="32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right"/>
    </xf>
    <xf numFmtId="0" fontId="1" fillId="33" borderId="10" xfId="0" applyFont="1" applyFill="1" applyBorder="1" applyAlignment="1">
      <alignment horizontal="right" wrapText="1"/>
    </xf>
    <xf numFmtId="1" fontId="1" fillId="33" borderId="10" xfId="0" applyNumberFormat="1" applyFont="1" applyFill="1" applyBorder="1" applyAlignment="1" applyProtection="1">
      <alignment horizontal="right" wrapText="1"/>
      <protection locked="0"/>
    </xf>
    <xf numFmtId="1" fontId="1" fillId="0" borderId="10" xfId="0" applyNumberFormat="1" applyFont="1" applyBorder="1" applyAlignment="1" applyProtection="1">
      <alignment horizontal="right" wrapText="1"/>
      <protection locked="0"/>
    </xf>
    <xf numFmtId="2" fontId="1" fillId="32" borderId="10" xfId="0" applyNumberFormat="1" applyFont="1" applyFill="1" applyBorder="1" applyAlignment="1">
      <alignment horizontal="right"/>
    </xf>
    <xf numFmtId="0" fontId="1" fillId="0" borderId="10" xfId="0" applyFont="1" applyBorder="1" applyAlignment="1">
      <alignment/>
    </xf>
    <xf numFmtId="2" fontId="1" fillId="32" borderId="10" xfId="0" applyNumberFormat="1" applyFont="1" applyFill="1" applyBorder="1" applyAlignment="1">
      <alignment/>
    </xf>
    <xf numFmtId="4" fontId="1" fillId="32" borderId="10" xfId="0" applyNumberFormat="1" applyFont="1" applyFill="1" applyBorder="1" applyAlignment="1">
      <alignment horizontal="right" wrapText="1"/>
    </xf>
    <xf numFmtId="4" fontId="1" fillId="32" borderId="10" xfId="0" applyNumberFormat="1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left" wrapText="1"/>
    </xf>
    <xf numFmtId="0" fontId="4" fillId="32" borderId="10" xfId="0" applyFont="1" applyFill="1" applyBorder="1" applyAlignment="1">
      <alignment horizontal="left" wrapText="1"/>
    </xf>
    <xf numFmtId="0" fontId="1" fillId="32" borderId="10" xfId="0" applyFont="1" applyFill="1" applyBorder="1" applyAlignment="1">
      <alignment horizontal="right" wrapText="1"/>
    </xf>
    <xf numFmtId="2" fontId="1" fillId="32" borderId="0" xfId="0" applyNumberFormat="1" applyFont="1" applyFill="1" applyAlignment="1">
      <alignment horizontal="right"/>
    </xf>
    <xf numFmtId="1" fontId="1" fillId="33" borderId="10" xfId="52" applyNumberFormat="1" applyFont="1" applyFill="1" applyBorder="1" applyAlignment="1" applyProtection="1">
      <alignment horizontal="right" wrapText="1"/>
      <protection locked="0"/>
    </xf>
    <xf numFmtId="1" fontId="1" fillId="0" borderId="10" xfId="52" applyNumberFormat="1" applyFont="1" applyBorder="1" applyAlignment="1" applyProtection="1">
      <alignment horizontal="right" wrapText="1"/>
      <protection locked="0"/>
    </xf>
    <xf numFmtId="2" fontId="1" fillId="32" borderId="10" xfId="52" applyNumberFormat="1" applyFont="1" applyFill="1" applyBorder="1" applyAlignment="1">
      <alignment horizontal="right"/>
      <protection/>
    </xf>
    <xf numFmtId="164" fontId="1" fillId="32" borderId="10" xfId="0" applyNumberFormat="1" applyFont="1" applyFill="1" applyBorder="1" applyAlignment="1">
      <alignment horizontal="right" wrapText="1"/>
    </xf>
    <xf numFmtId="164" fontId="1" fillId="32" borderId="10" xfId="0" applyNumberFormat="1" applyFont="1" applyFill="1" applyBorder="1" applyAlignment="1">
      <alignment wrapText="1"/>
    </xf>
    <xf numFmtId="164" fontId="1" fillId="32" borderId="10" xfId="0" applyNumberFormat="1" applyFont="1" applyFill="1" applyBorder="1" applyAlignment="1">
      <alignment horizontal="center" wrapText="1"/>
    </xf>
    <xf numFmtId="0" fontId="3" fillId="32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 vertical="center" textRotation="90" wrapText="1"/>
    </xf>
    <xf numFmtId="0" fontId="3" fillId="33" borderId="10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3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3.875" style="1" customWidth="1"/>
    <col min="2" max="2" width="63.125" style="1" customWidth="1"/>
    <col min="3" max="3" width="11.375" style="1" customWidth="1"/>
    <col min="4" max="4" width="11.125" style="1" customWidth="1"/>
    <col min="5" max="5" width="10.00390625" style="1" customWidth="1"/>
    <col min="6" max="16384" width="9.125" style="1" customWidth="1"/>
  </cols>
  <sheetData>
    <row r="1" spans="4:5" ht="12.75">
      <c r="D1" s="36" t="s">
        <v>0</v>
      </c>
      <c r="E1" s="36"/>
    </row>
    <row r="2" spans="1:5" ht="15.75">
      <c r="A2" s="37" t="s">
        <v>1</v>
      </c>
      <c r="B2" s="37"/>
      <c r="C2" s="37"/>
      <c r="D2" s="37"/>
      <c r="E2" s="37"/>
    </row>
    <row r="3" spans="1:5" ht="9" customHeight="1">
      <c r="A3" s="37"/>
      <c r="B3" s="37"/>
      <c r="C3" s="37"/>
      <c r="D3" s="37"/>
      <c r="E3" s="37"/>
    </row>
    <row r="4" spans="1:5" ht="21.75" customHeight="1">
      <c r="A4" s="38" t="s">
        <v>2</v>
      </c>
      <c r="B4" s="33" t="s">
        <v>3</v>
      </c>
      <c r="C4" s="39">
        <v>2012</v>
      </c>
      <c r="D4" s="39">
        <v>2013</v>
      </c>
      <c r="E4" s="30" t="s">
        <v>4</v>
      </c>
    </row>
    <row r="5" spans="1:5" ht="13.5" customHeight="1">
      <c r="A5" s="38"/>
      <c r="B5" s="33"/>
      <c r="C5" s="39"/>
      <c r="D5" s="39"/>
      <c r="E5" s="30"/>
    </row>
    <row r="6" spans="1:5" ht="12.75">
      <c r="A6" s="6" t="s">
        <v>5</v>
      </c>
      <c r="B6" s="6" t="s">
        <v>6</v>
      </c>
      <c r="C6" s="6">
        <v>1</v>
      </c>
      <c r="D6" s="6">
        <v>2</v>
      </c>
      <c r="E6" s="7">
        <v>3</v>
      </c>
    </row>
    <row r="7" spans="1:5" ht="15.75" customHeight="1">
      <c r="A7" s="33" t="s">
        <v>7</v>
      </c>
      <c r="B7" s="33"/>
      <c r="C7" s="33"/>
      <c r="D7" s="33"/>
      <c r="E7" s="33"/>
    </row>
    <row r="8" spans="1:5" ht="15" customHeight="1">
      <c r="A8" s="5">
        <v>1</v>
      </c>
      <c r="B8" s="18" t="s">
        <v>26</v>
      </c>
      <c r="C8" s="10">
        <v>230823</v>
      </c>
      <c r="D8" s="10">
        <v>44289</v>
      </c>
      <c r="E8" s="27">
        <f>D8/C8*100-100</f>
        <v>-80.81257067103365</v>
      </c>
    </row>
    <row r="9" spans="1:5" ht="12.75" customHeight="1">
      <c r="A9" s="5">
        <v>2</v>
      </c>
      <c r="B9" s="19" t="s">
        <v>8</v>
      </c>
      <c r="C9" s="24">
        <v>193012</v>
      </c>
      <c r="D9" s="9">
        <v>35113</v>
      </c>
      <c r="E9" s="27">
        <f>D9/C9*100-100</f>
        <v>-81.80786686838124</v>
      </c>
    </row>
    <row r="10" spans="1:5" ht="24" customHeight="1">
      <c r="A10" s="34">
        <v>3</v>
      </c>
      <c r="B10" s="20" t="s">
        <v>9</v>
      </c>
      <c r="C10" s="25">
        <v>880</v>
      </c>
      <c r="D10" s="9">
        <v>177</v>
      </c>
      <c r="E10" s="27">
        <f>D10/C10*100-100</f>
        <v>-79.88636363636364</v>
      </c>
    </row>
    <row r="11" spans="1:5" ht="15.75" customHeight="1">
      <c r="A11" s="35"/>
      <c r="B11" s="21" t="s">
        <v>29</v>
      </c>
      <c r="C11" s="13">
        <f>C10/C9*100</f>
        <v>0.4559302012310115</v>
      </c>
      <c r="D11" s="13">
        <f>D10/D9*100</f>
        <v>0.5040868054566685</v>
      </c>
      <c r="E11" s="27" t="s">
        <v>10</v>
      </c>
    </row>
    <row r="12" spans="1:5" ht="24" customHeight="1">
      <c r="A12" s="34">
        <v>4</v>
      </c>
      <c r="B12" s="20" t="s">
        <v>11</v>
      </c>
      <c r="C12" s="25">
        <v>2522</v>
      </c>
      <c r="D12" s="9">
        <v>587</v>
      </c>
      <c r="E12" s="27">
        <f>D12/C12*100-100</f>
        <v>-76.7248215701824</v>
      </c>
    </row>
    <row r="13" spans="1:5" ht="14.25" customHeight="1">
      <c r="A13" s="35"/>
      <c r="B13" s="21" t="s">
        <v>28</v>
      </c>
      <c r="C13" s="13">
        <f>C12/C9*100</f>
        <v>1.306654508527967</v>
      </c>
      <c r="D13" s="13">
        <f>D12/D9*100</f>
        <v>1.6717455073619456</v>
      </c>
      <c r="E13" s="27" t="s">
        <v>10</v>
      </c>
    </row>
    <row r="14" spans="1:5" ht="16.5" customHeight="1">
      <c r="A14" s="34">
        <v>5</v>
      </c>
      <c r="B14" s="19" t="s">
        <v>12</v>
      </c>
      <c r="C14" s="25">
        <v>37811</v>
      </c>
      <c r="D14" s="9">
        <v>9176</v>
      </c>
      <c r="E14" s="27">
        <f>D14/C14*100-100</f>
        <v>-75.73192986168047</v>
      </c>
    </row>
    <row r="15" spans="1:5" ht="15" customHeight="1">
      <c r="A15" s="35"/>
      <c r="B15" s="21" t="s">
        <v>30</v>
      </c>
      <c r="C15" s="26">
        <f>C14/C8*100</f>
        <v>16.380949905338724</v>
      </c>
      <c r="D15" s="13">
        <f>D14/D8*100</f>
        <v>20.71846282372598</v>
      </c>
      <c r="E15" s="27" t="s">
        <v>10</v>
      </c>
    </row>
    <row r="16" spans="1:5" ht="24" customHeight="1">
      <c r="A16" s="34">
        <v>6</v>
      </c>
      <c r="B16" s="20" t="s">
        <v>13</v>
      </c>
      <c r="C16" s="25">
        <v>9322</v>
      </c>
      <c r="D16" s="9">
        <v>3232</v>
      </c>
      <c r="E16" s="27">
        <f>D16/C16*100-100</f>
        <v>-65.32932847028535</v>
      </c>
    </row>
    <row r="17" spans="1:5" ht="24" customHeight="1">
      <c r="A17" s="35"/>
      <c r="B17" s="21" t="s">
        <v>31</v>
      </c>
      <c r="C17" s="26">
        <f>C16/C14*100</f>
        <v>24.65420115839306</v>
      </c>
      <c r="D17" s="23">
        <f>D16/D14*100</f>
        <v>35.222319093286835</v>
      </c>
      <c r="E17" s="16" t="s">
        <v>10</v>
      </c>
    </row>
    <row r="18" spans="1:5" ht="18" customHeight="1">
      <c r="A18" s="33" t="s">
        <v>23</v>
      </c>
      <c r="B18" s="33"/>
      <c r="C18" s="33"/>
      <c r="D18" s="33"/>
      <c r="E18" s="33"/>
    </row>
    <row r="19" spans="1:5" ht="24" customHeight="1">
      <c r="A19" s="5">
        <v>1</v>
      </c>
      <c r="B19" s="8" t="s">
        <v>27</v>
      </c>
      <c r="C19" s="10"/>
      <c r="D19" s="10">
        <v>166705</v>
      </c>
      <c r="E19" s="22">
        <v>100</v>
      </c>
    </row>
    <row r="20" spans="1:5" ht="15.75" customHeight="1">
      <c r="A20" s="5">
        <v>2</v>
      </c>
      <c r="B20" s="4" t="s">
        <v>24</v>
      </c>
      <c r="C20" s="11"/>
      <c r="D20" s="11">
        <v>139188</v>
      </c>
      <c r="E20" s="22">
        <v>100</v>
      </c>
    </row>
    <row r="21" spans="1:5" ht="24" customHeight="1">
      <c r="A21" s="34">
        <v>3</v>
      </c>
      <c r="B21" s="2" t="s">
        <v>32</v>
      </c>
      <c r="C21" s="12"/>
      <c r="D21" s="12">
        <v>1035</v>
      </c>
      <c r="E21" s="22">
        <v>100</v>
      </c>
    </row>
    <row r="22" spans="1:5" ht="18" customHeight="1">
      <c r="A22" s="35"/>
      <c r="B22" s="3" t="s">
        <v>28</v>
      </c>
      <c r="C22" s="13"/>
      <c r="D22" s="13">
        <f>D21/D20*100</f>
        <v>0.7435985860850074</v>
      </c>
      <c r="E22" s="17" t="s">
        <v>10</v>
      </c>
    </row>
    <row r="23" spans="1:5" ht="22.5" customHeight="1">
      <c r="A23" s="34">
        <v>4</v>
      </c>
      <c r="B23" s="2" t="s">
        <v>33</v>
      </c>
      <c r="C23" s="12"/>
      <c r="D23" s="12">
        <v>1086</v>
      </c>
      <c r="E23" s="22">
        <v>100</v>
      </c>
    </row>
    <row r="24" spans="1:5" ht="17.25" customHeight="1">
      <c r="A24" s="35"/>
      <c r="B24" s="3" t="s">
        <v>28</v>
      </c>
      <c r="C24" s="13"/>
      <c r="D24" s="13">
        <f>D23/D20*10</f>
        <v>0.07802396758341237</v>
      </c>
      <c r="E24" s="17" t="s">
        <v>10</v>
      </c>
    </row>
    <row r="25" spans="1:5" ht="21" customHeight="1">
      <c r="A25" s="34">
        <v>5</v>
      </c>
      <c r="B25" s="4" t="s">
        <v>25</v>
      </c>
      <c r="C25" s="12"/>
      <c r="D25" s="12">
        <v>27517</v>
      </c>
      <c r="E25" s="22">
        <v>100</v>
      </c>
    </row>
    <row r="26" spans="1:5" ht="17.25" customHeight="1">
      <c r="A26" s="35"/>
      <c r="B26" s="3" t="s">
        <v>30</v>
      </c>
      <c r="C26" s="13"/>
      <c r="D26" s="13">
        <f>D25/D19*100</f>
        <v>16.506403527188745</v>
      </c>
      <c r="E26" s="17" t="s">
        <v>10</v>
      </c>
    </row>
    <row r="27" spans="1:5" ht="23.25" customHeight="1">
      <c r="A27" s="34">
        <v>6</v>
      </c>
      <c r="B27" s="2" t="s">
        <v>13</v>
      </c>
      <c r="C27" s="12"/>
      <c r="D27" s="12">
        <v>3274</v>
      </c>
      <c r="E27" s="22">
        <v>100</v>
      </c>
    </row>
    <row r="28" spans="1:5" ht="23.25" customHeight="1">
      <c r="A28" s="35"/>
      <c r="B28" s="3" t="s">
        <v>31</v>
      </c>
      <c r="C28" s="13"/>
      <c r="D28" s="13">
        <f>D27/D25*100</f>
        <v>11.898099356761275</v>
      </c>
      <c r="E28" s="17" t="s">
        <v>10</v>
      </c>
    </row>
    <row r="29" spans="1:5" ht="18" customHeight="1">
      <c r="A29" s="33" t="s">
        <v>14</v>
      </c>
      <c r="B29" s="33"/>
      <c r="C29" s="33"/>
      <c r="D29" s="33"/>
      <c r="E29" s="33"/>
    </row>
    <row r="30" spans="1:5" ht="15.75" customHeight="1">
      <c r="A30" s="5">
        <v>1</v>
      </c>
      <c r="B30" s="8" t="s">
        <v>26</v>
      </c>
      <c r="C30" s="10">
        <v>305361</v>
      </c>
      <c r="D30" s="10">
        <v>101673</v>
      </c>
      <c r="E30" s="28">
        <f>D30/C30*100-100</f>
        <v>-66.703999528427</v>
      </c>
    </row>
    <row r="31" spans="1:5" ht="20.25" customHeight="1">
      <c r="A31" s="5">
        <v>2</v>
      </c>
      <c r="B31" s="4" t="s">
        <v>8</v>
      </c>
      <c r="C31" s="25">
        <v>288497</v>
      </c>
      <c r="D31" s="9">
        <v>90223</v>
      </c>
      <c r="E31" s="28">
        <f>D31/C31*100-100</f>
        <v>-68.7265378842761</v>
      </c>
    </row>
    <row r="32" spans="1:5" ht="21" customHeight="1">
      <c r="A32" s="34">
        <v>3</v>
      </c>
      <c r="B32" s="2" t="s">
        <v>15</v>
      </c>
      <c r="C32" s="25">
        <v>22710</v>
      </c>
      <c r="D32" s="9">
        <v>3120</v>
      </c>
      <c r="E32" s="28">
        <f>D32/C32*100-100</f>
        <v>-86.26155878467635</v>
      </c>
    </row>
    <row r="33" spans="1:5" ht="18" customHeight="1">
      <c r="A33" s="35"/>
      <c r="B33" s="3" t="s">
        <v>16</v>
      </c>
      <c r="C33" s="26">
        <v>7.871832289417221</v>
      </c>
      <c r="D33" s="13">
        <f>D32/D31*100</f>
        <v>3.458098267625772</v>
      </c>
      <c r="E33" s="29" t="s">
        <v>10</v>
      </c>
    </row>
    <row r="34" spans="1:5" ht="15.75" customHeight="1">
      <c r="A34" s="34">
        <v>4</v>
      </c>
      <c r="B34" s="4" t="s">
        <v>12</v>
      </c>
      <c r="C34" s="25">
        <v>16864</v>
      </c>
      <c r="D34" s="9">
        <v>11450</v>
      </c>
      <c r="E34" s="28">
        <f>D34/C34*100-100</f>
        <v>-32.10388994307401</v>
      </c>
    </row>
    <row r="35" spans="1:5" ht="18.75" customHeight="1">
      <c r="A35" s="35"/>
      <c r="B35" s="3" t="s">
        <v>30</v>
      </c>
      <c r="C35" s="26">
        <v>5.522643690582622</v>
      </c>
      <c r="D35" s="13">
        <f>D34/D30*100</f>
        <v>11.261593540074552</v>
      </c>
      <c r="E35" s="29" t="s">
        <v>10</v>
      </c>
    </row>
    <row r="36" spans="1:5" ht="25.5" customHeight="1">
      <c r="A36" s="34">
        <v>5</v>
      </c>
      <c r="B36" s="2" t="s">
        <v>17</v>
      </c>
      <c r="C36" s="25">
        <v>15997</v>
      </c>
      <c r="D36" s="9">
        <v>10757</v>
      </c>
      <c r="E36" s="28">
        <f>D36/C36*100-100</f>
        <v>-32.75614177658312</v>
      </c>
    </row>
    <row r="37" spans="1:5" ht="15.75" customHeight="1">
      <c r="A37" s="35"/>
      <c r="B37" s="3" t="s">
        <v>30</v>
      </c>
      <c r="C37" s="13">
        <f>C36/C30*100</f>
        <v>5.2387174524579105</v>
      </c>
      <c r="D37" s="13">
        <f>D36/D30*100</f>
        <v>10.579996655946022</v>
      </c>
      <c r="E37" s="17" t="s">
        <v>10</v>
      </c>
    </row>
    <row r="38" spans="1:5" ht="15.75" customHeight="1">
      <c r="A38" s="33" t="s">
        <v>18</v>
      </c>
      <c r="B38" s="33"/>
      <c r="C38" s="33"/>
      <c r="D38" s="33"/>
      <c r="E38" s="33"/>
    </row>
    <row r="39" spans="1:5" ht="18" customHeight="1">
      <c r="A39" s="5">
        <v>1</v>
      </c>
      <c r="B39" s="8" t="s">
        <v>26</v>
      </c>
      <c r="C39" s="10">
        <v>1053820</v>
      </c>
      <c r="D39" s="10">
        <v>1037211</v>
      </c>
      <c r="E39" s="27">
        <f>D39/C39*100-100</f>
        <v>-1.5760756106355984</v>
      </c>
    </row>
    <row r="40" spans="1:5" ht="17.25" customHeight="1">
      <c r="A40" s="5">
        <v>2</v>
      </c>
      <c r="B40" s="4" t="s">
        <v>8</v>
      </c>
      <c r="C40" s="25">
        <v>884919</v>
      </c>
      <c r="D40" s="14">
        <v>871775</v>
      </c>
      <c r="E40" s="27">
        <f aca="true" t="shared" si="0" ref="E40:E45">D40/C40*100-100</f>
        <v>-1.4853336859079747</v>
      </c>
    </row>
    <row r="41" spans="1:5" ht="16.5" customHeight="1">
      <c r="A41" s="34">
        <v>3</v>
      </c>
      <c r="B41" s="2" t="s">
        <v>19</v>
      </c>
      <c r="C41" s="25">
        <v>85444</v>
      </c>
      <c r="D41" s="14">
        <v>51585</v>
      </c>
      <c r="E41" s="27">
        <f t="shared" si="0"/>
        <v>-39.62712419830532</v>
      </c>
    </row>
    <row r="42" spans="1:5" ht="15" customHeight="1">
      <c r="A42" s="35"/>
      <c r="B42" s="3" t="s">
        <v>20</v>
      </c>
      <c r="C42" s="26">
        <v>9.655572995946523</v>
      </c>
      <c r="D42" s="15">
        <f>D41/D40*100</f>
        <v>5.917237819391471</v>
      </c>
      <c r="E42" s="29" t="s">
        <v>10</v>
      </c>
    </row>
    <row r="43" spans="1:5" ht="16.5" customHeight="1">
      <c r="A43" s="34">
        <v>4</v>
      </c>
      <c r="B43" s="4" t="s">
        <v>12</v>
      </c>
      <c r="C43" s="25">
        <v>168899</v>
      </c>
      <c r="D43" s="14">
        <v>165436</v>
      </c>
      <c r="E43" s="27">
        <f t="shared" si="0"/>
        <v>-2.0503377758305277</v>
      </c>
    </row>
    <row r="44" spans="1:5" ht="15" customHeight="1">
      <c r="A44" s="35"/>
      <c r="B44" s="3" t="s">
        <v>30</v>
      </c>
      <c r="C44" s="26">
        <v>16.02731016682166</v>
      </c>
      <c r="D44" s="15">
        <f>D43/D39*100</f>
        <v>15.950081516682719</v>
      </c>
      <c r="E44" s="29" t="s">
        <v>21</v>
      </c>
    </row>
    <row r="45" spans="1:5" ht="25.5" customHeight="1">
      <c r="A45" s="34">
        <v>5</v>
      </c>
      <c r="B45" s="2" t="s">
        <v>22</v>
      </c>
      <c r="C45" s="25">
        <v>151754</v>
      </c>
      <c r="D45" s="14">
        <v>149634</v>
      </c>
      <c r="E45" s="27">
        <f t="shared" si="0"/>
        <v>-1.3969977727110887</v>
      </c>
    </row>
    <row r="46" spans="1:5" ht="15" customHeight="1">
      <c r="A46" s="35"/>
      <c r="B46" s="3" t="s">
        <v>30</v>
      </c>
      <c r="C46" s="15">
        <f>C45/C39*100</f>
        <v>14.40037198003454</v>
      </c>
      <c r="D46" s="15">
        <f>D45/D39*100</f>
        <v>14.426572799555732</v>
      </c>
      <c r="E46" s="29" t="s">
        <v>10</v>
      </c>
    </row>
    <row r="51" ht="12" customHeight="1"/>
    <row r="52" spans="1:5" ht="27.75" customHeight="1">
      <c r="A52" s="32"/>
      <c r="B52" s="32"/>
      <c r="C52" s="32"/>
      <c r="D52" s="32"/>
      <c r="E52" s="32"/>
    </row>
    <row r="53" spans="1:5" ht="15.75">
      <c r="A53" s="31"/>
      <c r="B53" s="31"/>
      <c r="C53" s="31"/>
      <c r="D53" s="31"/>
      <c r="E53" s="31"/>
    </row>
  </sheetData>
  <sheetProtection/>
  <mergeCells count="28">
    <mergeCell ref="A36:A37"/>
    <mergeCell ref="A41:A42"/>
    <mergeCell ref="A43:A44"/>
    <mergeCell ref="A29:E29"/>
    <mergeCell ref="A7:E7"/>
    <mergeCell ref="A18:E18"/>
    <mergeCell ref="A34:A35"/>
    <mergeCell ref="A25:A26"/>
    <mergeCell ref="D1:E1"/>
    <mergeCell ref="A16:A17"/>
    <mergeCell ref="A21:A22"/>
    <mergeCell ref="A23:A24"/>
    <mergeCell ref="A2:E2"/>
    <mergeCell ref="A3:E3"/>
    <mergeCell ref="A4:A5"/>
    <mergeCell ref="B4:B5"/>
    <mergeCell ref="C4:C5"/>
    <mergeCell ref="D4:D5"/>
    <mergeCell ref="E4:E5"/>
    <mergeCell ref="A53:E53"/>
    <mergeCell ref="A52:E52"/>
    <mergeCell ref="A38:E38"/>
    <mergeCell ref="A10:A11"/>
    <mergeCell ref="A12:A13"/>
    <mergeCell ref="A14:A15"/>
    <mergeCell ref="A27:A28"/>
    <mergeCell ref="A32:A33"/>
    <mergeCell ref="A45:A46"/>
  </mergeCells>
  <printOptions/>
  <pageMargins left="0.3937007874015748" right="0.1968503937007874" top="0.1968503937007874" bottom="0.1968503937007874" header="0.11811023622047245" footer="0.118110236220472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selezko</dc:creator>
  <cp:keywords/>
  <dc:description/>
  <cp:lastModifiedBy>polischyk</cp:lastModifiedBy>
  <cp:lastPrinted>2014-03-03T10:01:18Z</cp:lastPrinted>
  <dcterms:created xsi:type="dcterms:W3CDTF">2011-07-25T06:45:06Z</dcterms:created>
  <dcterms:modified xsi:type="dcterms:W3CDTF">2014-03-06T06:57:14Z</dcterms:modified>
  <cp:category/>
  <cp:version/>
  <cp:contentType/>
  <cp:contentStatus/>
</cp:coreProperties>
</file>