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5" sheetId="1" r:id="rId1"/>
    <sheet name="Z1_5" sheetId="2" state="hidden" r:id="rId2"/>
  </sheets>
  <externalReferences>
    <externalReference r:id="rId5"/>
  </externalReferences>
  <definedNames>
    <definedName name="Z1_5">'Z1_5'!$A$1:$AL$38</definedName>
    <definedName name="_xlnm.Print_Area" localSheetId="0">'1_5'!$A$1:$I$45</definedName>
  </definedNames>
  <calcPr fullCalcOnLoad="1"/>
</workbook>
</file>

<file path=xl/sharedStrings.xml><?xml version="1.0" encoding="utf-8"?>
<sst xmlns="http://schemas.openxmlformats.org/spreadsheetml/2006/main" count="110" uniqueCount="79">
  <si>
    <t>Таблиця 1.5</t>
  </si>
  <si>
    <t>Кількість розглянутих апеляційними та місцевими судами справ та матеріалів</t>
  </si>
  <si>
    <t>(з постановленням вироку, ухваленням рішення, постанови, ухвали)</t>
  </si>
  <si>
    <t>№ з/п</t>
  </si>
  <si>
    <t>Найменування показників</t>
  </si>
  <si>
    <t>А</t>
  </si>
  <si>
    <t>Б</t>
  </si>
  <si>
    <t xml:space="preserve">Розглянуто апеляційними та місцевими судами 
(І інстанція) (усього)  </t>
  </si>
  <si>
    <t>у тому числі</t>
  </si>
  <si>
    <t>справ і матеріалів кримінального судочинства</t>
  </si>
  <si>
    <t>Усього</t>
  </si>
  <si>
    <t>з них</t>
  </si>
  <si>
    <t>у тому числі справ</t>
  </si>
  <si>
    <t>місцеві загальні</t>
  </si>
  <si>
    <t>усього</t>
  </si>
  <si>
    <t>апеляційні загальні</t>
  </si>
  <si>
    <t>справ і матеріалів адміністративного судочинства *</t>
  </si>
  <si>
    <t>окружні адміністративні</t>
  </si>
  <si>
    <t>апеляційні адміністративні</t>
  </si>
  <si>
    <t>справ і матеріалів цивільного судочинства</t>
  </si>
  <si>
    <t>справ та матеріалів про адміністративні правопорушення</t>
  </si>
  <si>
    <t xml:space="preserve">справ господарського судочинства </t>
  </si>
  <si>
    <t>місцеві господарські</t>
  </si>
  <si>
    <t>інших справ і матеріалів</t>
  </si>
  <si>
    <t>кримінальних справ та матеріалів</t>
  </si>
  <si>
    <t>адміністративних справ</t>
  </si>
  <si>
    <t xml:space="preserve">апеляційні адміністративні </t>
  </si>
  <si>
    <t xml:space="preserve">цивільних справ </t>
  </si>
  <si>
    <t>господарських справ, матеріалів</t>
  </si>
  <si>
    <t xml:space="preserve">справ про адміністративні правопорушення </t>
  </si>
  <si>
    <t>Розглянуто місцевими та апеляційними судами заяв про перегляд судових рішень за нововиявленими обставинами (усього)</t>
  </si>
  <si>
    <t>про перегляд рішень адміністративного судочинства</t>
  </si>
  <si>
    <t>місцеві загальні та окружні адміністративні</t>
  </si>
  <si>
    <t>апеляційні загальні та апеляційні адміністративні</t>
  </si>
  <si>
    <t>про перегляд рішень цивільного судочинства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</si>
  <si>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</si>
  <si>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</si>
  <si>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</si>
  <si>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</si>
  <si>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</si>
  <si>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</si>
  <si>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</si>
  <si>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</si>
  <si>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</si>
  <si>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</si>
  <si>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</si>
  <si>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</si>
  <si>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</si>
  <si>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</si>
  <si>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</si>
  <si>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</si>
  <si>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</si>
  <si>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</si>
  <si>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</si>
  <si>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</si>
  <si>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</si>
  <si>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</si>
  <si>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</si>
  <si>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</si>
  <si>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</si>
  <si>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</si>
  <si>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</si>
  <si>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</si>
  <si>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</si>
  <si>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</si>
  <si>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</si>
  <si>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</si>
  <si>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</si>
  <si>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</si>
  <si>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</si>
  <si>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</si>
  <si>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</si>
  <si>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kr</t>
  </si>
  <si>
    <t>Розглянуто апеляційними судами справ про перегляд судових рішень кримінального судочинства за нововиявленими обставинами (у порядку виключного провадження)</t>
  </si>
  <si>
    <t>Розглянуто апеляційними судами за апеляційними скаргами (усього)</t>
  </si>
  <si>
    <t>у 12 р.</t>
  </si>
  <si>
    <t>I півріччя 2015</t>
  </si>
  <si>
    <t>I півріччя 2016</t>
  </si>
  <si>
    <t>Динаміка, %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</si>
</sst>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1" fontId="1" fillId="0" borderId="0" xfId="0" applyNumberFormat="1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0" fillId="0" borderId="0" xfId="0" applyNumberFormat="1" applyAlignment="1" quotePrefix="1">
      <alignment/>
    </xf>
    <xf numFmtId="0" fontId="2" fillId="32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 applyProtection="1">
      <alignment horizontal="center" vertical="center" wrapText="1"/>
      <protection locked="0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 applyProtection="1">
      <alignment horizontal="center" vertical="center" wrapText="1"/>
      <protection locked="0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1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5"/>
      <sheetName val="Z1_5"/>
    </sheetNames>
    <sheetDataSet>
      <sheetData sheetId="0">
        <row r="8">
          <cell r="H8">
            <v>1449931</v>
          </cell>
        </row>
        <row r="9">
          <cell r="H9">
            <v>377328</v>
          </cell>
        </row>
        <row r="10">
          <cell r="H10">
            <v>62294</v>
          </cell>
        </row>
        <row r="11">
          <cell r="H11">
            <v>377315</v>
          </cell>
        </row>
        <row r="12">
          <cell r="H12">
            <v>62294</v>
          </cell>
        </row>
        <row r="13">
          <cell r="H13">
            <v>13</v>
          </cell>
        </row>
        <row r="14">
          <cell r="H14">
            <v>0</v>
          </cell>
        </row>
        <row r="15">
          <cell r="H15">
            <v>126067</v>
          </cell>
        </row>
        <row r="16">
          <cell r="H16">
            <v>99149</v>
          </cell>
        </row>
        <row r="17">
          <cell r="H17">
            <v>46675</v>
          </cell>
        </row>
        <row r="18">
          <cell r="H18">
            <v>34263</v>
          </cell>
        </row>
        <row r="19">
          <cell r="H19">
            <v>79301</v>
          </cell>
        </row>
        <row r="20">
          <cell r="H20">
            <v>64804</v>
          </cell>
        </row>
        <row r="21">
          <cell r="H21">
            <v>91</v>
          </cell>
        </row>
        <row r="22">
          <cell r="H22">
            <v>82</v>
          </cell>
        </row>
        <row r="23">
          <cell r="H23">
            <v>562875</v>
          </cell>
        </row>
        <row r="24">
          <cell r="H24">
            <v>426087</v>
          </cell>
        </row>
        <row r="25">
          <cell r="H25">
            <v>316005</v>
          </cell>
        </row>
        <row r="26">
          <cell r="H26">
            <v>312849</v>
          </cell>
        </row>
        <row r="27">
          <cell r="H27">
            <v>67656</v>
          </cell>
        </row>
        <row r="28">
          <cell r="H28">
            <v>0</v>
          </cell>
        </row>
        <row r="29">
          <cell r="H29">
            <v>221694</v>
          </cell>
        </row>
        <row r="30">
          <cell r="H30">
            <v>86317</v>
          </cell>
        </row>
        <row r="31">
          <cell r="H31">
            <v>23301</v>
          </cell>
        </row>
        <row r="32">
          <cell r="H32">
            <v>0</v>
          </cell>
        </row>
        <row r="33">
          <cell r="H33">
            <v>57955</v>
          </cell>
        </row>
        <row r="34">
          <cell r="H34">
            <v>55559</v>
          </cell>
        </row>
        <row r="35">
          <cell r="H35">
            <v>16962</v>
          </cell>
        </row>
        <row r="36">
          <cell r="H36">
            <v>4901</v>
          </cell>
        </row>
        <row r="37">
          <cell r="H37">
            <v>157</v>
          </cell>
        </row>
        <row r="38">
          <cell r="H38">
            <v>2501</v>
          </cell>
        </row>
        <row r="39">
          <cell r="H39">
            <v>806</v>
          </cell>
        </row>
        <row r="40">
          <cell r="H40">
            <v>638</v>
          </cell>
        </row>
        <row r="41">
          <cell r="H41">
            <v>168</v>
          </cell>
        </row>
        <row r="42">
          <cell r="H42">
            <v>1694</v>
          </cell>
        </row>
        <row r="43">
          <cell r="H43">
            <v>1410</v>
          </cell>
        </row>
        <row r="44">
          <cell r="H44">
            <v>284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625" style="1" customWidth="1"/>
    <col min="2" max="2" width="4.125" style="1" customWidth="1"/>
    <col min="3" max="3" width="26.125" style="1" customWidth="1"/>
    <col min="4" max="4" width="3.375" style="1" customWidth="1"/>
    <col min="5" max="5" width="11.125" style="1" customWidth="1"/>
    <col min="6" max="6" width="24.25390625" style="1" customWidth="1"/>
    <col min="7" max="7" width="9.875" style="1" customWidth="1"/>
    <col min="8" max="8" width="9.75390625" style="1" customWidth="1"/>
    <col min="9" max="9" width="10.75390625" style="1" customWidth="1"/>
    <col min="10" max="10" width="15.375" style="1" customWidth="1"/>
    <col min="11" max="16384" width="9.125" style="1" customWidth="1"/>
  </cols>
  <sheetData>
    <row r="1" spans="8:9" ht="12" customHeight="1">
      <c r="H1" s="33" t="s">
        <v>0</v>
      </c>
      <c r="I1" s="33"/>
    </row>
    <row r="2" spans="1:10" ht="27.7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2"/>
    </row>
    <row r="3" spans="1:10" ht="15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"/>
    </row>
    <row r="4" spans="1:10" ht="7.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9" ht="20.25" customHeight="1">
      <c r="A5" s="36" t="s">
        <v>3</v>
      </c>
      <c r="B5" s="37" t="s">
        <v>4</v>
      </c>
      <c r="C5" s="37"/>
      <c r="D5" s="37"/>
      <c r="E5" s="37"/>
      <c r="F5" s="37"/>
      <c r="G5" s="39" t="s">
        <v>76</v>
      </c>
      <c r="H5" s="40" t="s">
        <v>77</v>
      </c>
      <c r="I5" s="43" t="s">
        <v>78</v>
      </c>
    </row>
    <row r="6" spans="1:9" ht="15" customHeight="1">
      <c r="A6" s="36"/>
      <c r="B6" s="37"/>
      <c r="C6" s="37"/>
      <c r="D6" s="37"/>
      <c r="E6" s="37"/>
      <c r="F6" s="37"/>
      <c r="G6" s="41"/>
      <c r="H6" s="42"/>
      <c r="I6" s="44"/>
    </row>
    <row r="7" spans="1:9" ht="12.75">
      <c r="A7" s="45" t="s">
        <v>5</v>
      </c>
      <c r="B7" s="46" t="s">
        <v>6</v>
      </c>
      <c r="C7" s="46"/>
      <c r="D7" s="46"/>
      <c r="E7" s="46"/>
      <c r="F7" s="46"/>
      <c r="G7" s="45">
        <v>1</v>
      </c>
      <c r="H7" s="45">
        <v>2</v>
      </c>
      <c r="I7" s="45">
        <v>3</v>
      </c>
    </row>
    <row r="8" spans="1:14" ht="28.5" customHeight="1">
      <c r="A8" s="18">
        <v>1</v>
      </c>
      <c r="B8" s="29" t="s">
        <v>7</v>
      </c>
      <c r="C8" s="29"/>
      <c r="D8" s="29"/>
      <c r="E8" s="29"/>
      <c r="F8" s="29"/>
      <c r="G8" s="6">
        <f>'[1]1_5'!H8</f>
        <v>1449931</v>
      </c>
      <c r="H8" s="6">
        <f>H9+H15+H23+H25+H27</f>
        <v>1384167</v>
      </c>
      <c r="I8" s="14">
        <f>IF(G8=0,"0",H8/G8*100-100)</f>
        <v>-4.535664110912862</v>
      </c>
      <c r="J8" s="4">
        <f>SUM(H8-G8)</f>
        <v>-65764</v>
      </c>
      <c r="K8" s="5" t="e">
        <v>#DIV/0!</v>
      </c>
      <c r="L8" s="4"/>
      <c r="M8" s="4"/>
      <c r="N8" s="5"/>
    </row>
    <row r="9" spans="1:14" ht="16.5" customHeight="1">
      <c r="A9" s="18"/>
      <c r="B9" s="30" t="s">
        <v>8</v>
      </c>
      <c r="C9" s="31" t="s">
        <v>9</v>
      </c>
      <c r="D9" s="32" t="s">
        <v>10</v>
      </c>
      <c r="E9" s="32"/>
      <c r="F9" s="32"/>
      <c r="G9" s="6">
        <f>'[1]1_5'!H9</f>
        <v>377328</v>
      </c>
      <c r="H9" s="6">
        <v>471691</v>
      </c>
      <c r="I9" s="14">
        <f aca="true" t="shared" si="0" ref="I9:I44">IF(G9=0,"0",H9/G9*100-100)</f>
        <v>25.008215663825624</v>
      </c>
      <c r="J9" s="4">
        <f aca="true" t="shared" si="1" ref="J9:J43">SUM(H9-G9)</f>
        <v>94363</v>
      </c>
      <c r="K9" s="5" t="e">
        <v>#DIV/0!</v>
      </c>
      <c r="L9" s="4"/>
      <c r="M9" s="4"/>
      <c r="N9" s="5"/>
    </row>
    <row r="10" spans="1:14" ht="15.75" customHeight="1">
      <c r="A10" s="18"/>
      <c r="B10" s="30"/>
      <c r="C10" s="31"/>
      <c r="D10" s="28" t="s">
        <v>11</v>
      </c>
      <c r="E10" s="38" t="s">
        <v>12</v>
      </c>
      <c r="F10" s="38"/>
      <c r="G10" s="6">
        <f>'[1]1_5'!H10</f>
        <v>62294</v>
      </c>
      <c r="H10" s="6">
        <v>53314</v>
      </c>
      <c r="I10" s="14">
        <f t="shared" si="0"/>
        <v>-14.41551353260347</v>
      </c>
      <c r="J10" s="4">
        <f t="shared" si="1"/>
        <v>-8980</v>
      </c>
      <c r="K10" s="5" t="e">
        <v>#DIV/0!</v>
      </c>
      <c r="L10" s="4"/>
      <c r="M10" s="4"/>
      <c r="N10" s="5"/>
    </row>
    <row r="11" spans="1:14" ht="15" customHeight="1">
      <c r="A11" s="18"/>
      <c r="B11" s="30"/>
      <c r="C11" s="31"/>
      <c r="D11" s="28"/>
      <c r="E11" s="38" t="s">
        <v>13</v>
      </c>
      <c r="F11" s="7" t="s">
        <v>14</v>
      </c>
      <c r="G11" s="6">
        <f>'[1]1_5'!H11</f>
        <v>377315</v>
      </c>
      <c r="H11" s="6">
        <v>471529</v>
      </c>
      <c r="I11" s="14">
        <f t="shared" si="0"/>
        <v>24.969587744987606</v>
      </c>
      <c r="J11" s="4">
        <f t="shared" si="1"/>
        <v>94214</v>
      </c>
      <c r="K11" s="5" t="e">
        <v>#DIV/0!</v>
      </c>
      <c r="L11" s="5"/>
      <c r="M11" s="5"/>
      <c r="N11" s="5"/>
    </row>
    <row r="12" spans="1:14" ht="15.75" customHeight="1">
      <c r="A12" s="18"/>
      <c r="B12" s="30"/>
      <c r="C12" s="31"/>
      <c r="D12" s="28"/>
      <c r="E12" s="38"/>
      <c r="F12" s="8" t="s">
        <v>12</v>
      </c>
      <c r="G12" s="6">
        <f>'[1]1_5'!H12</f>
        <v>62294</v>
      </c>
      <c r="H12" s="6">
        <v>53313</v>
      </c>
      <c r="I12" s="14">
        <f t="shared" si="0"/>
        <v>-14.417118823642724</v>
      </c>
      <c r="J12" s="4">
        <f t="shared" si="1"/>
        <v>-8981</v>
      </c>
      <c r="K12" s="5" t="e">
        <v>#DIV/0!</v>
      </c>
      <c r="L12" s="5"/>
      <c r="M12" s="5"/>
      <c r="N12" s="5"/>
    </row>
    <row r="13" spans="1:14" ht="16.5" customHeight="1">
      <c r="A13" s="18"/>
      <c r="B13" s="30"/>
      <c r="C13" s="31"/>
      <c r="D13" s="28"/>
      <c r="E13" s="23" t="s">
        <v>15</v>
      </c>
      <c r="F13" s="7" t="s">
        <v>14</v>
      </c>
      <c r="G13" s="6">
        <f>'[1]1_5'!H13</f>
        <v>13</v>
      </c>
      <c r="H13" s="6">
        <v>162</v>
      </c>
      <c r="I13" s="14" t="s">
        <v>75</v>
      </c>
      <c r="J13" s="4">
        <f t="shared" si="1"/>
        <v>149</v>
      </c>
      <c r="K13" s="5" t="e">
        <v>#DIV/0!</v>
      </c>
      <c r="L13" s="5"/>
      <c r="M13" s="5"/>
      <c r="N13" s="5"/>
    </row>
    <row r="14" spans="1:14" ht="19.5" customHeight="1">
      <c r="A14" s="18"/>
      <c r="B14" s="30"/>
      <c r="C14" s="31"/>
      <c r="D14" s="28"/>
      <c r="E14" s="23"/>
      <c r="F14" s="8" t="s">
        <v>12</v>
      </c>
      <c r="G14" s="6">
        <f>'[1]1_5'!H14</f>
        <v>0</v>
      </c>
      <c r="H14" s="6">
        <v>1</v>
      </c>
      <c r="I14" s="14" t="str">
        <f t="shared" si="0"/>
        <v>0</v>
      </c>
      <c r="J14" s="4">
        <f t="shared" si="1"/>
        <v>1</v>
      </c>
      <c r="K14" s="5" t="e">
        <v>#DIV/0!</v>
      </c>
      <c r="L14" s="5"/>
      <c r="M14" s="5"/>
      <c r="N14" s="5"/>
    </row>
    <row r="15" spans="1:14" ht="15.75" customHeight="1">
      <c r="A15" s="18"/>
      <c r="B15" s="30"/>
      <c r="C15" s="31" t="s">
        <v>16</v>
      </c>
      <c r="D15" s="38" t="s">
        <v>10</v>
      </c>
      <c r="E15" s="38"/>
      <c r="F15" s="38"/>
      <c r="G15" s="6">
        <f>'[1]1_5'!H15</f>
        <v>126067</v>
      </c>
      <c r="H15" s="6">
        <v>82368</v>
      </c>
      <c r="I15" s="14">
        <f t="shared" si="0"/>
        <v>-34.66331395210483</v>
      </c>
      <c r="J15" s="4">
        <f t="shared" si="1"/>
        <v>-43699</v>
      </c>
      <c r="K15" s="5" t="e">
        <v>#DIV/0!</v>
      </c>
      <c r="L15" s="5"/>
      <c r="M15" s="5"/>
      <c r="N15" s="5"/>
    </row>
    <row r="16" spans="1:14" ht="18.75" customHeight="1">
      <c r="A16" s="18"/>
      <c r="B16" s="30"/>
      <c r="C16" s="31"/>
      <c r="D16" s="28" t="s">
        <v>11</v>
      </c>
      <c r="E16" s="23" t="s">
        <v>12</v>
      </c>
      <c r="F16" s="23"/>
      <c r="G16" s="6">
        <f>'[1]1_5'!H16</f>
        <v>99149</v>
      </c>
      <c r="H16" s="6">
        <v>48712</v>
      </c>
      <c r="I16" s="14">
        <f t="shared" si="0"/>
        <v>-50.869902873453086</v>
      </c>
      <c r="J16" s="4">
        <f t="shared" si="1"/>
        <v>-50437</v>
      </c>
      <c r="K16" s="5" t="e">
        <v>#DIV/0!</v>
      </c>
      <c r="L16" s="5"/>
      <c r="M16" s="5"/>
      <c r="N16" s="5"/>
    </row>
    <row r="17" spans="1:14" ht="17.25" customHeight="1">
      <c r="A17" s="18"/>
      <c r="B17" s="30"/>
      <c r="C17" s="31"/>
      <c r="D17" s="28"/>
      <c r="E17" s="23" t="s">
        <v>13</v>
      </c>
      <c r="F17" s="7" t="s">
        <v>14</v>
      </c>
      <c r="G17" s="6">
        <f>'[1]1_5'!H17</f>
        <v>46675</v>
      </c>
      <c r="H17" s="6">
        <v>30523</v>
      </c>
      <c r="I17" s="14">
        <f t="shared" si="0"/>
        <v>-34.60524906266738</v>
      </c>
      <c r="J17" s="4">
        <f t="shared" si="1"/>
        <v>-16152</v>
      </c>
      <c r="K17" s="5" t="e">
        <v>#DIV/0!</v>
      </c>
      <c r="L17" s="5"/>
      <c r="M17" s="5"/>
      <c r="N17" s="5"/>
    </row>
    <row r="18" spans="1:14" ht="18" customHeight="1">
      <c r="A18" s="18"/>
      <c r="B18" s="30"/>
      <c r="C18" s="31"/>
      <c r="D18" s="28"/>
      <c r="E18" s="23"/>
      <c r="F18" s="8" t="s">
        <v>12</v>
      </c>
      <c r="G18" s="6">
        <f>'[1]1_5'!H18</f>
        <v>34263</v>
      </c>
      <c r="H18" s="6">
        <v>20971</v>
      </c>
      <c r="I18" s="14">
        <f t="shared" si="0"/>
        <v>-38.79403438111082</v>
      </c>
      <c r="J18" s="4">
        <f t="shared" si="1"/>
        <v>-13292</v>
      </c>
      <c r="K18" s="5" t="e">
        <v>#DIV/0!</v>
      </c>
      <c r="L18" s="5"/>
      <c r="M18" s="5"/>
      <c r="N18" s="5"/>
    </row>
    <row r="19" spans="1:14" ht="16.5" customHeight="1">
      <c r="A19" s="18"/>
      <c r="B19" s="30"/>
      <c r="C19" s="31"/>
      <c r="D19" s="28"/>
      <c r="E19" s="23" t="s">
        <v>17</v>
      </c>
      <c r="F19" s="7" t="s">
        <v>14</v>
      </c>
      <c r="G19" s="6">
        <f>'[1]1_5'!H19</f>
        <v>79301</v>
      </c>
      <c r="H19" s="6">
        <v>51800</v>
      </c>
      <c r="I19" s="14">
        <f t="shared" si="0"/>
        <v>-34.6792600345519</v>
      </c>
      <c r="J19" s="4">
        <f t="shared" si="1"/>
        <v>-27501</v>
      </c>
      <c r="K19" s="5" t="e">
        <v>#DIV/0!</v>
      </c>
      <c r="L19" s="5"/>
      <c r="M19" s="5"/>
      <c r="N19" s="5"/>
    </row>
    <row r="20" spans="1:14" ht="18.75" customHeight="1">
      <c r="A20" s="18"/>
      <c r="B20" s="30"/>
      <c r="C20" s="31"/>
      <c r="D20" s="28"/>
      <c r="E20" s="23"/>
      <c r="F20" s="8" t="s">
        <v>12</v>
      </c>
      <c r="G20" s="6">
        <f>'[1]1_5'!H20</f>
        <v>64804</v>
      </c>
      <c r="H20" s="6">
        <v>27711</v>
      </c>
      <c r="I20" s="14">
        <f t="shared" si="0"/>
        <v>-57.23875069440158</v>
      </c>
      <c r="J20" s="4">
        <f t="shared" si="1"/>
        <v>-37093</v>
      </c>
      <c r="K20" s="5" t="e">
        <v>#DIV/0!</v>
      </c>
      <c r="L20" s="5"/>
      <c r="M20" s="5"/>
      <c r="N20" s="5"/>
    </row>
    <row r="21" spans="1:14" ht="15.75" customHeight="1">
      <c r="A21" s="18"/>
      <c r="B21" s="30"/>
      <c r="C21" s="31"/>
      <c r="D21" s="28"/>
      <c r="E21" s="23" t="s">
        <v>18</v>
      </c>
      <c r="F21" s="7" t="s">
        <v>14</v>
      </c>
      <c r="G21" s="6">
        <f>'[1]1_5'!H21</f>
        <v>91</v>
      </c>
      <c r="H21" s="6">
        <v>45</v>
      </c>
      <c r="I21" s="14">
        <f t="shared" si="0"/>
        <v>-50.54945054945055</v>
      </c>
      <c r="J21" s="4"/>
      <c r="K21" s="5"/>
      <c r="L21" s="5"/>
      <c r="M21" s="5"/>
      <c r="N21" s="5"/>
    </row>
    <row r="22" spans="1:14" ht="18.75" customHeight="1">
      <c r="A22" s="18"/>
      <c r="B22" s="30"/>
      <c r="C22" s="31"/>
      <c r="D22" s="28"/>
      <c r="E22" s="23"/>
      <c r="F22" s="8" t="s">
        <v>12</v>
      </c>
      <c r="G22" s="6">
        <f>'[1]1_5'!H22</f>
        <v>82</v>
      </c>
      <c r="H22" s="6">
        <v>30</v>
      </c>
      <c r="I22" s="14">
        <f t="shared" si="0"/>
        <v>-63.41463414634146</v>
      </c>
      <c r="J22" s="4"/>
      <c r="K22" s="5"/>
      <c r="L22" s="5"/>
      <c r="M22" s="5"/>
      <c r="N22" s="5"/>
    </row>
    <row r="23" spans="1:14" ht="16.5" customHeight="1">
      <c r="A23" s="18"/>
      <c r="B23" s="30"/>
      <c r="C23" s="31" t="s">
        <v>19</v>
      </c>
      <c r="D23" s="23" t="s">
        <v>13</v>
      </c>
      <c r="E23" s="23"/>
      <c r="F23" s="7" t="s">
        <v>14</v>
      </c>
      <c r="G23" s="6">
        <f>'[1]1_5'!H23</f>
        <v>562875</v>
      </c>
      <c r="H23" s="6">
        <v>465351</v>
      </c>
      <c r="I23" s="14">
        <f t="shared" si="0"/>
        <v>-17.32604930046635</v>
      </c>
      <c r="J23" s="4">
        <f t="shared" si="1"/>
        <v>-97524</v>
      </c>
      <c r="K23" s="5" t="e">
        <v>#DIV/0!</v>
      </c>
      <c r="L23" s="5"/>
      <c r="M23" s="5"/>
      <c r="N23" s="5"/>
    </row>
    <row r="24" spans="1:14" ht="19.5" customHeight="1">
      <c r="A24" s="18"/>
      <c r="B24" s="30"/>
      <c r="C24" s="31"/>
      <c r="D24" s="23"/>
      <c r="E24" s="23"/>
      <c r="F24" s="8" t="s">
        <v>12</v>
      </c>
      <c r="G24" s="6">
        <f>'[1]1_5'!H24</f>
        <v>426087</v>
      </c>
      <c r="H24" s="6">
        <v>351060</v>
      </c>
      <c r="I24" s="14">
        <f t="shared" si="0"/>
        <v>-17.608375754247376</v>
      </c>
      <c r="J24" s="4">
        <f t="shared" si="1"/>
        <v>-75027</v>
      </c>
      <c r="K24" s="5" t="e">
        <v>#DIV/0!</v>
      </c>
      <c r="L24" s="5"/>
      <c r="M24" s="5"/>
      <c r="N24" s="5"/>
    </row>
    <row r="25" spans="1:14" ht="16.5" customHeight="1">
      <c r="A25" s="18"/>
      <c r="B25" s="30"/>
      <c r="C25" s="31" t="s">
        <v>20</v>
      </c>
      <c r="D25" s="23" t="s">
        <v>13</v>
      </c>
      <c r="E25" s="23"/>
      <c r="F25" s="7" t="s">
        <v>14</v>
      </c>
      <c r="G25" s="6">
        <f>'[1]1_5'!H25</f>
        <v>316005</v>
      </c>
      <c r="H25" s="6">
        <v>307859</v>
      </c>
      <c r="I25" s="14">
        <f t="shared" si="0"/>
        <v>-2.577807313175427</v>
      </c>
      <c r="J25" s="4">
        <f t="shared" si="1"/>
        <v>-8146</v>
      </c>
      <c r="K25" s="5" t="e">
        <v>#DIV/0!</v>
      </c>
      <c r="L25" s="10"/>
      <c r="M25" s="5"/>
      <c r="N25" s="5"/>
    </row>
    <row r="26" spans="1:14" ht="30" customHeight="1">
      <c r="A26" s="18"/>
      <c r="B26" s="30"/>
      <c r="C26" s="31"/>
      <c r="D26" s="23"/>
      <c r="E26" s="23"/>
      <c r="F26" s="8" t="s">
        <v>12</v>
      </c>
      <c r="G26" s="6">
        <f>'[1]1_5'!H26</f>
        <v>312849</v>
      </c>
      <c r="H26" s="6">
        <v>301615</v>
      </c>
      <c r="I26" s="14">
        <f t="shared" si="0"/>
        <v>-3.5908697167003822</v>
      </c>
      <c r="J26" s="4">
        <f t="shared" si="1"/>
        <v>-11234</v>
      </c>
      <c r="K26" s="5" t="e">
        <v>#DIV/0!</v>
      </c>
      <c r="L26" s="5"/>
      <c r="M26" s="5"/>
      <c r="N26" s="5"/>
    </row>
    <row r="27" spans="1:14" ht="32.25" customHeight="1">
      <c r="A27" s="18"/>
      <c r="B27" s="30"/>
      <c r="C27" s="11" t="s">
        <v>21</v>
      </c>
      <c r="D27" s="23" t="s">
        <v>22</v>
      </c>
      <c r="E27" s="23"/>
      <c r="F27" s="23"/>
      <c r="G27" s="6">
        <f>'[1]1_5'!H27</f>
        <v>67656</v>
      </c>
      <c r="H27" s="6">
        <v>56898</v>
      </c>
      <c r="I27" s="14">
        <f t="shared" si="0"/>
        <v>-15.901028733593463</v>
      </c>
      <c r="J27" s="4">
        <f t="shared" si="1"/>
        <v>-10758</v>
      </c>
      <c r="K27" s="5" t="e">
        <v>#DIV/0!</v>
      </c>
      <c r="L27" s="5"/>
      <c r="M27" s="5"/>
      <c r="N27" s="5"/>
    </row>
    <row r="28" spans="1:14" ht="18.75" customHeight="1" hidden="1">
      <c r="A28" s="18"/>
      <c r="B28" s="30"/>
      <c r="C28" s="11" t="s">
        <v>23</v>
      </c>
      <c r="D28" s="23" t="s">
        <v>13</v>
      </c>
      <c r="E28" s="23"/>
      <c r="F28" s="23"/>
      <c r="G28" s="6">
        <f>'[1]1_5'!H28</f>
        <v>0</v>
      </c>
      <c r="H28" s="6">
        <v>0</v>
      </c>
      <c r="I28" s="14" t="str">
        <f t="shared" si="0"/>
        <v>0</v>
      </c>
      <c r="J28" s="4">
        <f t="shared" si="1"/>
        <v>0</v>
      </c>
      <c r="K28" s="5" t="e">
        <v>#DIV/0!</v>
      </c>
      <c r="L28" s="5"/>
      <c r="M28" s="5"/>
      <c r="N28" s="5"/>
    </row>
    <row r="29" spans="1:14" ht="27" customHeight="1">
      <c r="A29" s="18">
        <v>2</v>
      </c>
      <c r="B29" s="29" t="s">
        <v>74</v>
      </c>
      <c r="C29" s="29"/>
      <c r="D29" s="29"/>
      <c r="E29" s="29"/>
      <c r="F29" s="29"/>
      <c r="G29" s="6">
        <f>'[1]1_5'!H29</f>
        <v>221694</v>
      </c>
      <c r="H29" s="6">
        <f>H30+H33+H34+H35+H36</f>
        <v>194022</v>
      </c>
      <c r="I29" s="14">
        <f t="shared" si="0"/>
        <v>-12.482069880105001</v>
      </c>
      <c r="J29" s="4">
        <f t="shared" si="1"/>
        <v>-27672</v>
      </c>
      <c r="K29" s="5" t="e">
        <v>#DIV/0!</v>
      </c>
      <c r="L29" s="4"/>
      <c r="M29" s="4"/>
      <c r="N29" s="5"/>
    </row>
    <row r="30" spans="1:14" ht="14.25" customHeight="1">
      <c r="A30" s="18"/>
      <c r="B30" s="30" t="s">
        <v>8</v>
      </c>
      <c r="C30" s="31" t="s">
        <v>24</v>
      </c>
      <c r="D30" s="31"/>
      <c r="E30" s="31"/>
      <c r="F30" s="7" t="s">
        <v>14</v>
      </c>
      <c r="G30" s="6">
        <f>'[1]1_5'!H30</f>
        <v>86317</v>
      </c>
      <c r="H30" s="6">
        <v>84294</v>
      </c>
      <c r="I30" s="14">
        <f t="shared" si="0"/>
        <v>-2.3436866434190335</v>
      </c>
      <c r="J30" s="4">
        <f t="shared" si="1"/>
        <v>-2023</v>
      </c>
      <c r="K30" s="5" t="e">
        <v>#DIV/0!</v>
      </c>
      <c r="L30" s="5"/>
      <c r="M30" s="5"/>
      <c r="N30" s="5"/>
    </row>
    <row r="31" spans="1:14" ht="18.75" customHeight="1">
      <c r="A31" s="18"/>
      <c r="B31" s="30"/>
      <c r="C31" s="31"/>
      <c r="D31" s="31"/>
      <c r="E31" s="31"/>
      <c r="F31" s="8" t="s">
        <v>12</v>
      </c>
      <c r="G31" s="6">
        <f>'[1]1_5'!H31</f>
        <v>23301</v>
      </c>
      <c r="H31" s="6">
        <v>24790</v>
      </c>
      <c r="I31" s="14">
        <f t="shared" si="0"/>
        <v>6.390283678812068</v>
      </c>
      <c r="J31" s="4"/>
      <c r="K31" s="5" t="e">
        <v>#DIV/0!</v>
      </c>
      <c r="L31" s="5"/>
      <c r="M31" s="5"/>
      <c r="N31" s="5"/>
    </row>
    <row r="32" spans="1:14" ht="15" customHeight="1">
      <c r="A32" s="18"/>
      <c r="B32" s="30"/>
      <c r="C32" s="31" t="s">
        <v>25</v>
      </c>
      <c r="D32" s="31"/>
      <c r="E32" s="31"/>
      <c r="F32" s="9" t="s">
        <v>15</v>
      </c>
      <c r="G32" s="6">
        <f>'[1]1_5'!H32</f>
        <v>0</v>
      </c>
      <c r="H32" s="6">
        <v>0</v>
      </c>
      <c r="I32" s="14" t="str">
        <f t="shared" si="0"/>
        <v>0</v>
      </c>
      <c r="J32" s="4">
        <f t="shared" si="1"/>
        <v>0</v>
      </c>
      <c r="K32" s="5" t="e">
        <v>#DIV/0!</v>
      </c>
      <c r="L32" s="5"/>
      <c r="M32" s="5"/>
      <c r="N32" s="5"/>
    </row>
    <row r="33" spans="1:14" ht="18.75" customHeight="1">
      <c r="A33" s="18"/>
      <c r="B33" s="30"/>
      <c r="C33" s="31"/>
      <c r="D33" s="31"/>
      <c r="E33" s="31"/>
      <c r="F33" s="9" t="s">
        <v>26</v>
      </c>
      <c r="G33" s="6">
        <f>'[1]1_5'!H33</f>
        <v>57955</v>
      </c>
      <c r="H33" s="6">
        <v>36045</v>
      </c>
      <c r="I33" s="14">
        <f t="shared" si="0"/>
        <v>-37.80519368475541</v>
      </c>
      <c r="J33" s="4">
        <f t="shared" si="1"/>
        <v>-21910</v>
      </c>
      <c r="K33" s="5" t="e">
        <v>#DIV/0!</v>
      </c>
      <c r="L33" s="5"/>
      <c r="M33" s="5"/>
      <c r="N33" s="5"/>
    </row>
    <row r="34" spans="1:14" ht="21" customHeight="1">
      <c r="A34" s="18"/>
      <c r="B34" s="30"/>
      <c r="C34" s="25" t="s">
        <v>27</v>
      </c>
      <c r="D34" s="25"/>
      <c r="E34" s="25"/>
      <c r="F34" s="25"/>
      <c r="G34" s="6">
        <f>'[1]1_5'!H34</f>
        <v>55559</v>
      </c>
      <c r="H34" s="6">
        <v>52875</v>
      </c>
      <c r="I34" s="14">
        <f t="shared" si="0"/>
        <v>-4.830900484169987</v>
      </c>
      <c r="J34" s="4">
        <f t="shared" si="1"/>
        <v>-2684</v>
      </c>
      <c r="K34" s="5" t="e">
        <v>#DIV/0!</v>
      </c>
      <c r="L34" s="5"/>
      <c r="M34" s="5"/>
      <c r="N34" s="5"/>
    </row>
    <row r="35" spans="1:14" ht="21" customHeight="1">
      <c r="A35" s="18"/>
      <c r="B35" s="30"/>
      <c r="C35" s="25" t="s">
        <v>28</v>
      </c>
      <c r="D35" s="25"/>
      <c r="E35" s="25"/>
      <c r="F35" s="25"/>
      <c r="G35" s="6">
        <f>'[1]1_5'!H35</f>
        <v>16962</v>
      </c>
      <c r="H35" s="6">
        <v>15722</v>
      </c>
      <c r="I35" s="14">
        <f t="shared" si="0"/>
        <v>-7.3104586723263765</v>
      </c>
      <c r="J35" s="4">
        <f t="shared" si="1"/>
        <v>-1240</v>
      </c>
      <c r="K35" s="5" t="e">
        <v>#DIV/0!</v>
      </c>
      <c r="L35" s="5"/>
      <c r="M35" s="5"/>
      <c r="N35" s="5"/>
    </row>
    <row r="36" spans="1:14" ht="20.25" customHeight="1">
      <c r="A36" s="18"/>
      <c r="B36" s="30"/>
      <c r="C36" s="25" t="s">
        <v>29</v>
      </c>
      <c r="D36" s="25"/>
      <c r="E36" s="25"/>
      <c r="F36" s="25"/>
      <c r="G36" s="6">
        <f>'[1]1_5'!H36</f>
        <v>4901</v>
      </c>
      <c r="H36" s="6">
        <v>5086</v>
      </c>
      <c r="I36" s="14">
        <f t="shared" si="0"/>
        <v>3.774739849010402</v>
      </c>
      <c r="J36" s="4">
        <f t="shared" si="1"/>
        <v>185</v>
      </c>
      <c r="K36" s="5" t="e">
        <v>#DIV/0!</v>
      </c>
      <c r="L36" s="5"/>
      <c r="M36" s="5"/>
      <c r="N36" s="5"/>
    </row>
    <row r="37" spans="1:14" ht="48" customHeight="1">
      <c r="A37" s="13">
        <v>3</v>
      </c>
      <c r="B37" s="18" t="s">
        <v>73</v>
      </c>
      <c r="C37" s="18"/>
      <c r="D37" s="18"/>
      <c r="E37" s="18"/>
      <c r="F37" s="18"/>
      <c r="G37" s="6">
        <f>'[1]1_5'!H37</f>
        <v>157</v>
      </c>
      <c r="H37" s="6">
        <v>115</v>
      </c>
      <c r="I37" s="14">
        <f t="shared" si="0"/>
        <v>-26.751592356687908</v>
      </c>
      <c r="J37" s="4">
        <f t="shared" si="1"/>
        <v>-42</v>
      </c>
      <c r="K37" s="5" t="e">
        <v>#DIV/0!</v>
      </c>
      <c r="L37" s="5"/>
      <c r="M37" s="5"/>
      <c r="N37" s="5"/>
    </row>
    <row r="38" spans="1:14" ht="48.75" customHeight="1">
      <c r="A38" s="18">
        <v>4</v>
      </c>
      <c r="B38" s="19" t="s">
        <v>30</v>
      </c>
      <c r="C38" s="19"/>
      <c r="D38" s="19"/>
      <c r="E38" s="19"/>
      <c r="F38" s="19"/>
      <c r="G38" s="6">
        <f>'[1]1_5'!H38</f>
        <v>2501</v>
      </c>
      <c r="H38" s="6">
        <v>1824</v>
      </c>
      <c r="I38" s="14">
        <f t="shared" si="0"/>
        <v>-27.069172331067577</v>
      </c>
      <c r="J38" s="4">
        <f t="shared" si="1"/>
        <v>-677</v>
      </c>
      <c r="K38" s="5" t="e">
        <v>#DIV/0!</v>
      </c>
      <c r="L38" s="5"/>
      <c r="M38" s="5"/>
      <c r="N38" s="5"/>
    </row>
    <row r="39" spans="1:14" ht="15.75" customHeight="1">
      <c r="A39" s="18"/>
      <c r="B39" s="20" t="s">
        <v>8</v>
      </c>
      <c r="C39" s="21" t="s">
        <v>31</v>
      </c>
      <c r="D39" s="22" t="s">
        <v>10</v>
      </c>
      <c r="E39" s="22"/>
      <c r="F39" s="22"/>
      <c r="G39" s="6">
        <f>'[1]1_5'!H39</f>
        <v>806</v>
      </c>
      <c r="H39" s="6">
        <v>507</v>
      </c>
      <c r="I39" s="14">
        <f t="shared" si="0"/>
        <v>-37.096774193548384</v>
      </c>
      <c r="J39" s="4">
        <f t="shared" si="1"/>
        <v>-299</v>
      </c>
      <c r="K39" s="5" t="e">
        <v>#DIV/0!</v>
      </c>
      <c r="L39" s="5"/>
      <c r="M39" s="5"/>
      <c r="N39" s="5"/>
    </row>
    <row r="40" spans="1:14" ht="16.5" customHeight="1">
      <c r="A40" s="18"/>
      <c r="B40" s="20"/>
      <c r="C40" s="21"/>
      <c r="D40" s="26" t="s">
        <v>11</v>
      </c>
      <c r="E40" s="22" t="s">
        <v>32</v>
      </c>
      <c r="F40" s="22"/>
      <c r="G40" s="6">
        <f>'[1]1_5'!H40</f>
        <v>638</v>
      </c>
      <c r="H40" s="6">
        <v>399</v>
      </c>
      <c r="I40" s="14">
        <f t="shared" si="0"/>
        <v>-37.460815047021946</v>
      </c>
      <c r="J40" s="4">
        <f t="shared" si="1"/>
        <v>-239</v>
      </c>
      <c r="K40" s="5" t="e">
        <v>#DIV/0!</v>
      </c>
      <c r="L40" s="5"/>
      <c r="M40" s="5"/>
      <c r="N40" s="5"/>
    </row>
    <row r="41" spans="1:14" ht="25.5" customHeight="1">
      <c r="A41" s="18"/>
      <c r="B41" s="20"/>
      <c r="C41" s="21"/>
      <c r="D41" s="26"/>
      <c r="E41" s="27" t="s">
        <v>33</v>
      </c>
      <c r="F41" s="27"/>
      <c r="G41" s="6">
        <f>'[1]1_5'!H41</f>
        <v>168</v>
      </c>
      <c r="H41" s="6">
        <v>108</v>
      </c>
      <c r="I41" s="14">
        <f t="shared" si="0"/>
        <v>-35.71428571428571</v>
      </c>
      <c r="J41" s="4">
        <f t="shared" si="1"/>
        <v>-60</v>
      </c>
      <c r="K41" s="5" t="e">
        <v>#DIV/0!</v>
      </c>
      <c r="L41" s="5"/>
      <c r="M41" s="5"/>
      <c r="N41" s="5"/>
    </row>
    <row r="42" spans="1:11" ht="15.75" customHeight="1">
      <c r="A42" s="18"/>
      <c r="B42" s="20"/>
      <c r="C42" s="21" t="s">
        <v>34</v>
      </c>
      <c r="D42" s="22" t="s">
        <v>10</v>
      </c>
      <c r="E42" s="22"/>
      <c r="F42" s="22"/>
      <c r="G42" s="6">
        <f>'[1]1_5'!H42</f>
        <v>1694</v>
      </c>
      <c r="H42" s="6">
        <v>1317</v>
      </c>
      <c r="I42" s="14">
        <f t="shared" si="0"/>
        <v>-22.255017709563162</v>
      </c>
      <c r="J42" s="4">
        <f t="shared" si="1"/>
        <v>-377</v>
      </c>
      <c r="K42" s="5" t="e">
        <v>#DIV/0!</v>
      </c>
    </row>
    <row r="43" spans="1:11" ht="15.75" customHeight="1">
      <c r="A43" s="18"/>
      <c r="B43" s="20"/>
      <c r="C43" s="21"/>
      <c r="D43" s="24" t="s">
        <v>11</v>
      </c>
      <c r="E43" s="22" t="s">
        <v>13</v>
      </c>
      <c r="F43" s="22"/>
      <c r="G43" s="6">
        <f>'[1]1_5'!H43</f>
        <v>1410</v>
      </c>
      <c r="H43" s="6">
        <v>1091</v>
      </c>
      <c r="I43" s="14">
        <f t="shared" si="0"/>
        <v>-22.62411347517731</v>
      </c>
      <c r="J43" s="4">
        <f t="shared" si="1"/>
        <v>-319</v>
      </c>
      <c r="K43" s="5" t="e">
        <v>#DIV/0!</v>
      </c>
    </row>
    <row r="44" spans="1:11" ht="13.5" customHeight="1">
      <c r="A44" s="18"/>
      <c r="B44" s="20"/>
      <c r="C44" s="21"/>
      <c r="D44" s="24"/>
      <c r="E44" s="17" t="s">
        <v>15</v>
      </c>
      <c r="F44" s="17"/>
      <c r="G44" s="6">
        <f>'[1]1_5'!H44</f>
        <v>284</v>
      </c>
      <c r="H44" s="6">
        <v>226</v>
      </c>
      <c r="I44" s="14">
        <f t="shared" si="0"/>
        <v>-20.4225352112676</v>
      </c>
      <c r="J44" s="4">
        <f>SUM(H44-G44)</f>
        <v>-58</v>
      </c>
      <c r="K44" s="5" t="e">
        <v>#DIV/0!</v>
      </c>
    </row>
    <row r="45" spans="8:9" ht="12.75">
      <c r="H45" s="15"/>
      <c r="I45" s="15"/>
    </row>
    <row r="49" spans="3:10" ht="12.75">
      <c r="C49" s="16"/>
      <c r="D49" s="16"/>
      <c r="E49" s="16"/>
      <c r="F49" s="16"/>
      <c r="G49" s="16"/>
      <c r="H49" s="16"/>
      <c r="I49" s="16"/>
      <c r="J49" s="16"/>
    </row>
  </sheetData>
  <sheetProtection/>
  <mergeCells count="54">
    <mergeCell ref="B7:F7"/>
    <mergeCell ref="D15:F15"/>
    <mergeCell ref="E16:F16"/>
    <mergeCell ref="E17:E18"/>
    <mergeCell ref="D10:D14"/>
    <mergeCell ref="E10:F10"/>
    <mergeCell ref="E11:E12"/>
    <mergeCell ref="E13:E14"/>
    <mergeCell ref="H1:I1"/>
    <mergeCell ref="A2:I2"/>
    <mergeCell ref="A3:I3"/>
    <mergeCell ref="A5:A6"/>
    <mergeCell ref="B5:F6"/>
    <mergeCell ref="G5:G6"/>
    <mergeCell ref="H5:H6"/>
    <mergeCell ref="I5:I6"/>
    <mergeCell ref="E19:E20"/>
    <mergeCell ref="A8:A28"/>
    <mergeCell ref="B8:F8"/>
    <mergeCell ref="B9:B28"/>
    <mergeCell ref="C9:C14"/>
    <mergeCell ref="D9:F9"/>
    <mergeCell ref="C23:C24"/>
    <mergeCell ref="D23:E24"/>
    <mergeCell ref="C25:C26"/>
    <mergeCell ref="C15:C22"/>
    <mergeCell ref="D25:E26"/>
    <mergeCell ref="D16:D22"/>
    <mergeCell ref="E21:E22"/>
    <mergeCell ref="A29:A36"/>
    <mergeCell ref="B29:F29"/>
    <mergeCell ref="B30:B36"/>
    <mergeCell ref="C30:E31"/>
    <mergeCell ref="C32:E33"/>
    <mergeCell ref="C34:F34"/>
    <mergeCell ref="C35:F35"/>
    <mergeCell ref="D27:F27"/>
    <mergeCell ref="D28:F28"/>
    <mergeCell ref="D42:F42"/>
    <mergeCell ref="D43:D44"/>
    <mergeCell ref="E43:F43"/>
    <mergeCell ref="C36:F36"/>
    <mergeCell ref="D40:D41"/>
    <mergeCell ref="E40:F40"/>
    <mergeCell ref="E41:F41"/>
    <mergeCell ref="C49:J49"/>
    <mergeCell ref="E44:F44"/>
    <mergeCell ref="B37:F37"/>
    <mergeCell ref="A38:A44"/>
    <mergeCell ref="B38:F38"/>
    <mergeCell ref="B39:B44"/>
    <mergeCell ref="C39:C41"/>
    <mergeCell ref="D39:F39"/>
    <mergeCell ref="C42:C44"/>
  </mergeCells>
  <printOptions/>
  <pageMargins left="0.1968503937007874" right="0.1968503937007874" top="0.1968503937007874" bottom="0.1968503937007874" header="0.11811023622047245" footer="0"/>
  <pageSetup horizontalDpi="600" verticalDpi="600" orientation="portrait" paperSize="9" scale="95" r:id="rId1"/>
  <ignoredErrors>
    <ignoredError sqref="G8:H3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M41"/>
  <sheetViews>
    <sheetView zoomScalePageLayoutView="0" workbookViewId="0" topLeftCell="A1">
      <selection activeCell="A2" sqref="A2:A38"/>
    </sheetView>
  </sheetViews>
  <sheetFormatPr defaultColWidth="9.00390625" defaultRowHeight="12.75"/>
  <sheetData>
    <row r="1" spans="1:39" ht="12.75">
      <c r="A1" s="12" t="s">
        <v>35</v>
      </c>
      <c r="B1" s="12" t="s">
        <v>36</v>
      </c>
      <c r="C1" s="12" t="s">
        <v>37</v>
      </c>
      <c r="D1" s="12" t="s">
        <v>38</v>
      </c>
      <c r="E1" s="12" t="s">
        <v>39</v>
      </c>
      <c r="F1" s="12" t="s">
        <v>40</v>
      </c>
      <c r="G1" s="12" t="s">
        <v>41</v>
      </c>
      <c r="H1" s="12" t="s">
        <v>42</v>
      </c>
      <c r="I1" s="12" t="s">
        <v>43</v>
      </c>
      <c r="J1" s="12" t="s">
        <v>44</v>
      </c>
      <c r="K1" s="12" t="s">
        <v>45</v>
      </c>
      <c r="L1" s="12" t="s">
        <v>46</v>
      </c>
      <c r="M1" s="12" t="s">
        <v>47</v>
      </c>
      <c r="N1" s="12" t="s">
        <v>48</v>
      </c>
      <c r="O1" s="12" t="s">
        <v>49</v>
      </c>
      <c r="P1" s="12" t="s">
        <v>50</v>
      </c>
      <c r="Q1" s="12" t="s">
        <v>51</v>
      </c>
      <c r="R1" s="12" t="s">
        <v>52</v>
      </c>
      <c r="S1" s="12" t="s">
        <v>53</v>
      </c>
      <c r="T1" s="12" t="s">
        <v>54</v>
      </c>
      <c r="U1" s="12" t="s">
        <v>55</v>
      </c>
      <c r="V1" s="12" t="s">
        <v>56</v>
      </c>
      <c r="W1" s="12" t="s">
        <v>57</v>
      </c>
      <c r="X1" s="12" t="s">
        <v>58</v>
      </c>
      <c r="Y1" s="12" t="s">
        <v>59</v>
      </c>
      <c r="Z1" s="12" t="s">
        <v>60</v>
      </c>
      <c r="AA1" s="12" t="s">
        <v>61</v>
      </c>
      <c r="AB1" s="12" t="s">
        <v>62</v>
      </c>
      <c r="AC1" s="12" t="s">
        <v>63</v>
      </c>
      <c r="AD1" s="12" t="s">
        <v>64</v>
      </c>
      <c r="AE1" s="12" t="s">
        <v>65</v>
      </c>
      <c r="AF1" s="12" t="s">
        <v>66</v>
      </c>
      <c r="AG1" s="12" t="s">
        <v>67</v>
      </c>
      <c r="AH1" s="12" t="s">
        <v>68</v>
      </c>
      <c r="AI1" s="12" t="s">
        <v>69</v>
      </c>
      <c r="AJ1" s="12" t="s">
        <v>70</v>
      </c>
      <c r="AK1" s="12" t="s">
        <v>71</v>
      </c>
      <c r="AL1" s="12" t="s">
        <v>72</v>
      </c>
      <c r="AM1" s="12"/>
    </row>
    <row r="2" spans="1:39" ht="12.75">
      <c r="A2" s="12"/>
      <c r="B2" s="12">
        <v>0</v>
      </c>
      <c r="C2" s="12">
        <v>0</v>
      </c>
      <c r="V2" s="12">
        <v>0</v>
      </c>
      <c r="W2" s="12"/>
      <c r="AE2" s="12">
        <v>0</v>
      </c>
      <c r="AF2" s="12">
        <v>0</v>
      </c>
      <c r="AG2" s="12"/>
      <c r="AL2" s="12">
        <v>1</v>
      </c>
      <c r="AM2" s="12"/>
    </row>
    <row r="3" spans="1:39" ht="12.75">
      <c r="A3" s="12"/>
      <c r="B3" s="12">
        <v>0</v>
      </c>
      <c r="C3" s="12">
        <v>0</v>
      </c>
      <c r="V3" s="12">
        <v>0</v>
      </c>
      <c r="W3" s="12"/>
      <c r="AE3" s="12">
        <v>0</v>
      </c>
      <c r="AF3" s="12">
        <v>0</v>
      </c>
      <c r="AG3" s="12"/>
      <c r="AL3" s="12">
        <v>2</v>
      </c>
      <c r="AM3" s="12"/>
    </row>
    <row r="4" spans="1:39" ht="12.75">
      <c r="A4" s="12"/>
      <c r="B4" s="12">
        <v>0</v>
      </c>
      <c r="C4" s="12">
        <v>0</v>
      </c>
      <c r="V4" s="12">
        <v>0</v>
      </c>
      <c r="W4" s="12"/>
      <c r="AE4" s="12">
        <v>0</v>
      </c>
      <c r="AF4" s="12">
        <v>0</v>
      </c>
      <c r="AG4" s="12"/>
      <c r="AL4" s="12">
        <v>3</v>
      </c>
      <c r="AM4" s="12"/>
    </row>
    <row r="5" spans="1:39" ht="12.75">
      <c r="A5" s="12"/>
      <c r="B5" s="12">
        <v>0</v>
      </c>
      <c r="C5" s="12">
        <v>0</v>
      </c>
      <c r="V5" s="12">
        <v>0</v>
      </c>
      <c r="W5" s="12"/>
      <c r="AE5" s="12">
        <v>0</v>
      </c>
      <c r="AF5" s="12">
        <v>0</v>
      </c>
      <c r="AG5" s="12"/>
      <c r="AL5" s="12">
        <v>4</v>
      </c>
      <c r="AM5" s="12"/>
    </row>
    <row r="6" spans="1:39" ht="12.75">
      <c r="A6" s="12"/>
      <c r="B6" s="12">
        <v>0</v>
      </c>
      <c r="C6" s="12">
        <v>0</v>
      </c>
      <c r="V6" s="12">
        <v>0</v>
      </c>
      <c r="W6" s="12"/>
      <c r="AE6" s="12">
        <v>0</v>
      </c>
      <c r="AF6" s="12">
        <v>0</v>
      </c>
      <c r="AG6" s="12"/>
      <c r="AL6" s="12">
        <v>5</v>
      </c>
      <c r="AM6" s="12"/>
    </row>
    <row r="7" spans="1:39" ht="12.75">
      <c r="A7" s="12"/>
      <c r="B7" s="12">
        <v>0</v>
      </c>
      <c r="C7" s="12">
        <v>0</v>
      </c>
      <c r="V7" s="12">
        <v>0</v>
      </c>
      <c r="W7" s="12"/>
      <c r="AE7" s="12">
        <v>0</v>
      </c>
      <c r="AF7" s="12">
        <v>0</v>
      </c>
      <c r="AG7" s="12"/>
      <c r="AL7" s="12">
        <v>6</v>
      </c>
      <c r="AM7" s="12"/>
    </row>
    <row r="8" spans="1:39" ht="12.75">
      <c r="A8" s="12"/>
      <c r="B8" s="12">
        <v>0</v>
      </c>
      <c r="C8" s="12">
        <v>0</v>
      </c>
      <c r="V8" s="12">
        <v>0</v>
      </c>
      <c r="W8" s="12"/>
      <c r="AE8" s="12">
        <v>0</v>
      </c>
      <c r="AF8" s="12">
        <v>0</v>
      </c>
      <c r="AG8" s="12"/>
      <c r="AL8" s="12">
        <v>7</v>
      </c>
      <c r="AM8" s="12"/>
    </row>
    <row r="9" spans="1:39" ht="12.75">
      <c r="A9" s="12"/>
      <c r="B9" s="12">
        <v>0</v>
      </c>
      <c r="C9" s="12">
        <v>0</v>
      </c>
      <c r="V9" s="12">
        <v>0</v>
      </c>
      <c r="W9" s="12"/>
      <c r="AE9" s="12">
        <v>0</v>
      </c>
      <c r="AF9" s="12">
        <v>0</v>
      </c>
      <c r="AG9" s="12"/>
      <c r="AL9" s="12">
        <v>8</v>
      </c>
      <c r="AM9" s="12"/>
    </row>
    <row r="10" spans="1:39" ht="12.75">
      <c r="A10" s="12"/>
      <c r="B10" s="12">
        <v>0</v>
      </c>
      <c r="C10" s="12">
        <v>0</v>
      </c>
      <c r="V10" s="12">
        <v>0</v>
      </c>
      <c r="W10" s="12"/>
      <c r="AE10" s="12">
        <v>0</v>
      </c>
      <c r="AF10" s="12">
        <v>0</v>
      </c>
      <c r="AG10" s="12"/>
      <c r="AL10" s="12">
        <v>9</v>
      </c>
      <c r="AM10" s="12"/>
    </row>
    <row r="11" spans="1:39" ht="12.75">
      <c r="A11" s="12"/>
      <c r="B11" s="12">
        <v>0</v>
      </c>
      <c r="C11" s="12">
        <v>0</v>
      </c>
      <c r="V11" s="12">
        <v>0</v>
      </c>
      <c r="W11" s="12"/>
      <c r="AE11" s="12">
        <v>0</v>
      </c>
      <c r="AF11" s="12">
        <v>0</v>
      </c>
      <c r="AG11" s="12"/>
      <c r="AL11" s="12">
        <v>10</v>
      </c>
      <c r="AM11" s="12"/>
    </row>
    <row r="12" spans="1:39" ht="12.75">
      <c r="A12" s="12"/>
      <c r="B12" s="12">
        <v>0</v>
      </c>
      <c r="C12" s="12">
        <v>0</v>
      </c>
      <c r="V12" s="12">
        <v>0</v>
      </c>
      <c r="W12" s="12"/>
      <c r="AE12" s="12">
        <v>0</v>
      </c>
      <c r="AF12" s="12">
        <v>0</v>
      </c>
      <c r="AG12" s="12"/>
      <c r="AL12" s="12">
        <v>11</v>
      </c>
      <c r="AM12" s="12"/>
    </row>
    <row r="13" spans="1:39" ht="12.75">
      <c r="A13" s="12"/>
      <c r="B13" s="12">
        <v>0</v>
      </c>
      <c r="C13" s="12">
        <v>0</v>
      </c>
      <c r="V13" s="12">
        <v>0</v>
      </c>
      <c r="W13" s="12"/>
      <c r="AE13" s="12">
        <v>0</v>
      </c>
      <c r="AF13" s="12">
        <v>0</v>
      </c>
      <c r="AG13" s="12"/>
      <c r="AL13" s="12">
        <v>12</v>
      </c>
      <c r="AM13" s="12"/>
    </row>
    <row r="14" spans="1:39" ht="12.75">
      <c r="A14" s="12"/>
      <c r="B14" s="12">
        <v>0</v>
      </c>
      <c r="C14" s="12">
        <v>0</v>
      </c>
      <c r="V14" s="12">
        <v>0</v>
      </c>
      <c r="W14" s="12"/>
      <c r="AE14" s="12">
        <v>0</v>
      </c>
      <c r="AF14" s="12">
        <v>0</v>
      </c>
      <c r="AG14" s="12"/>
      <c r="AL14" s="12">
        <v>13</v>
      </c>
      <c r="AM14" s="12"/>
    </row>
    <row r="15" spans="1:39" ht="12.75">
      <c r="A15" s="12"/>
      <c r="B15" s="12">
        <v>0</v>
      </c>
      <c r="C15" s="12">
        <v>0</v>
      </c>
      <c r="V15" s="12">
        <v>0</v>
      </c>
      <c r="W15" s="12"/>
      <c r="AE15" s="12">
        <v>0</v>
      </c>
      <c r="AF15" s="12">
        <v>0</v>
      </c>
      <c r="AG15" s="12"/>
      <c r="AL15" s="12">
        <v>14</v>
      </c>
      <c r="AM15" s="12"/>
    </row>
    <row r="16" spans="1:39" ht="12.75">
      <c r="A16" s="12"/>
      <c r="B16" s="12">
        <v>0</v>
      </c>
      <c r="C16" s="12">
        <v>0</v>
      </c>
      <c r="V16" s="12">
        <v>0</v>
      </c>
      <c r="W16" s="12"/>
      <c r="AE16" s="12">
        <v>0</v>
      </c>
      <c r="AF16" s="12">
        <v>0</v>
      </c>
      <c r="AG16" s="12"/>
      <c r="AL16" s="12">
        <v>15</v>
      </c>
      <c r="AM16" s="12"/>
    </row>
    <row r="17" spans="1:39" ht="12.75">
      <c r="A17" s="12"/>
      <c r="B17" s="12">
        <v>0</v>
      </c>
      <c r="C17" s="12">
        <v>0</v>
      </c>
      <c r="V17" s="12">
        <v>0</v>
      </c>
      <c r="W17" s="12"/>
      <c r="AE17" s="12">
        <v>0</v>
      </c>
      <c r="AF17" s="12">
        <v>0</v>
      </c>
      <c r="AG17" s="12"/>
      <c r="AL17" s="12">
        <v>16</v>
      </c>
      <c r="AM17" s="12"/>
    </row>
    <row r="18" spans="1:39" ht="12.75">
      <c r="A18" s="12"/>
      <c r="B18" s="12">
        <v>0</v>
      </c>
      <c r="C18" s="12">
        <v>0</v>
      </c>
      <c r="V18" s="12">
        <v>0</v>
      </c>
      <c r="W18" s="12"/>
      <c r="AE18" s="12">
        <v>0</v>
      </c>
      <c r="AF18" s="12">
        <v>0</v>
      </c>
      <c r="AG18" s="12"/>
      <c r="AL18" s="12">
        <v>17</v>
      </c>
      <c r="AM18" s="12"/>
    </row>
    <row r="19" spans="1:39" ht="12.75">
      <c r="A19" s="12"/>
      <c r="B19" s="12">
        <v>0</v>
      </c>
      <c r="C19" s="12">
        <v>0</v>
      </c>
      <c r="V19" s="12">
        <v>0</v>
      </c>
      <c r="W19" s="12"/>
      <c r="AE19" s="12">
        <v>0</v>
      </c>
      <c r="AF19" s="12">
        <v>0</v>
      </c>
      <c r="AG19" s="12"/>
      <c r="AL19" s="12">
        <v>18</v>
      </c>
      <c r="AM19" s="12"/>
    </row>
    <row r="20" spans="1:39" ht="12.75">
      <c r="A20" s="12"/>
      <c r="B20" s="12">
        <v>0</v>
      </c>
      <c r="C20" s="12">
        <v>0</v>
      </c>
      <c r="V20" s="12">
        <v>0</v>
      </c>
      <c r="W20" s="12"/>
      <c r="AE20" s="12">
        <v>0</v>
      </c>
      <c r="AF20" s="12">
        <v>0</v>
      </c>
      <c r="AG20" s="12"/>
      <c r="AL20" s="12">
        <v>19</v>
      </c>
      <c r="AM20" s="12"/>
    </row>
    <row r="21" spans="1:39" ht="12.75">
      <c r="A21" s="12"/>
      <c r="B21" s="12">
        <v>0</v>
      </c>
      <c r="C21" s="12">
        <v>0</v>
      </c>
      <c r="V21" s="12">
        <v>0</v>
      </c>
      <c r="W21" s="12"/>
      <c r="AE21" s="12">
        <v>0</v>
      </c>
      <c r="AF21" s="12">
        <v>0</v>
      </c>
      <c r="AG21" s="12"/>
      <c r="AL21" s="12">
        <v>20</v>
      </c>
      <c r="AM21" s="12"/>
    </row>
    <row r="22" spans="1:39" ht="12.75">
      <c r="A22" s="12"/>
      <c r="B22" s="12">
        <v>0</v>
      </c>
      <c r="C22" s="12">
        <v>0</v>
      </c>
      <c r="V22" s="12">
        <v>0</v>
      </c>
      <c r="W22" s="12"/>
      <c r="AE22" s="12">
        <v>0</v>
      </c>
      <c r="AF22" s="12">
        <v>0</v>
      </c>
      <c r="AG22" s="12"/>
      <c r="AL22" s="12">
        <v>21</v>
      </c>
      <c r="AM22" s="12"/>
    </row>
    <row r="23" spans="1:39" ht="12.75">
      <c r="A23" s="12"/>
      <c r="B23" s="12">
        <v>0</v>
      </c>
      <c r="C23" s="12">
        <v>0</v>
      </c>
      <c r="V23" s="12">
        <v>0</v>
      </c>
      <c r="W23" s="12"/>
      <c r="AE23" s="12">
        <v>0</v>
      </c>
      <c r="AF23" s="12">
        <v>0</v>
      </c>
      <c r="AG23" s="12"/>
      <c r="AL23" s="12">
        <v>22</v>
      </c>
      <c r="AM23" s="12"/>
    </row>
    <row r="24" spans="1:39" ht="12.75">
      <c r="A24" s="12"/>
      <c r="B24" s="12">
        <v>0</v>
      </c>
      <c r="C24" s="12">
        <v>0</v>
      </c>
      <c r="V24" s="12">
        <v>0</v>
      </c>
      <c r="W24" s="12"/>
      <c r="AE24" s="12">
        <v>0</v>
      </c>
      <c r="AF24" s="12">
        <v>0</v>
      </c>
      <c r="AG24" s="12"/>
      <c r="AL24" s="12">
        <v>23</v>
      </c>
      <c r="AM24" s="12"/>
    </row>
    <row r="25" spans="1:39" ht="12.75">
      <c r="A25" s="12"/>
      <c r="B25" s="12">
        <v>0</v>
      </c>
      <c r="C25" s="12">
        <v>0</v>
      </c>
      <c r="V25" s="12">
        <v>0</v>
      </c>
      <c r="W25" s="12"/>
      <c r="AE25" s="12">
        <v>0</v>
      </c>
      <c r="AF25" s="12">
        <v>0</v>
      </c>
      <c r="AG25" s="12"/>
      <c r="AL25" s="12">
        <v>24</v>
      </c>
      <c r="AM25" s="12"/>
    </row>
    <row r="26" spans="1:39" ht="12.75">
      <c r="A26" s="12"/>
      <c r="B26" s="12">
        <v>0</v>
      </c>
      <c r="C26" s="12">
        <v>0</v>
      </c>
      <c r="V26" s="12">
        <v>0</v>
      </c>
      <c r="W26" s="12"/>
      <c r="AE26" s="12">
        <v>0</v>
      </c>
      <c r="AF26" s="12">
        <v>0</v>
      </c>
      <c r="AG26" s="12"/>
      <c r="AL26" s="12">
        <v>25</v>
      </c>
      <c r="AM26" s="12"/>
    </row>
    <row r="27" spans="1:39" ht="12.75">
      <c r="A27" s="12"/>
      <c r="B27" s="12">
        <v>0</v>
      </c>
      <c r="C27" s="12">
        <v>0</v>
      </c>
      <c r="V27" s="12">
        <v>0</v>
      </c>
      <c r="W27" s="12"/>
      <c r="AE27" s="12">
        <v>0</v>
      </c>
      <c r="AF27" s="12">
        <v>0</v>
      </c>
      <c r="AG27" s="12"/>
      <c r="AL27" s="12">
        <v>26</v>
      </c>
      <c r="AM27" s="12"/>
    </row>
    <row r="28" spans="1:39" ht="12.75">
      <c r="A28" s="12"/>
      <c r="B28" s="12">
        <v>0</v>
      </c>
      <c r="C28" s="12">
        <v>0</v>
      </c>
      <c r="V28" s="12">
        <v>0</v>
      </c>
      <c r="W28" s="12"/>
      <c r="AE28" s="12">
        <v>0</v>
      </c>
      <c r="AF28" s="12">
        <v>0</v>
      </c>
      <c r="AG28" s="12"/>
      <c r="AL28" s="12">
        <v>27</v>
      </c>
      <c r="AM28" s="12"/>
    </row>
    <row r="29" spans="1:39" ht="12.75">
      <c r="A29" s="12"/>
      <c r="B29" s="12">
        <v>0</v>
      </c>
      <c r="C29" s="12">
        <v>0</v>
      </c>
      <c r="V29" s="12">
        <v>0</v>
      </c>
      <c r="W29" s="12"/>
      <c r="AE29" s="12">
        <v>0</v>
      </c>
      <c r="AF29" s="12">
        <v>0</v>
      </c>
      <c r="AG29" s="12"/>
      <c r="AL29" s="12">
        <v>28</v>
      </c>
      <c r="AM29" s="12"/>
    </row>
    <row r="30" spans="1:39" ht="12.75">
      <c r="A30" s="12"/>
      <c r="B30" s="12">
        <v>0</v>
      </c>
      <c r="C30" s="12">
        <v>0</v>
      </c>
      <c r="V30" s="12">
        <v>0</v>
      </c>
      <c r="W30" s="12"/>
      <c r="AE30" s="12">
        <v>0</v>
      </c>
      <c r="AF30" s="12">
        <v>0</v>
      </c>
      <c r="AG30" s="12"/>
      <c r="AL30" s="12">
        <v>29</v>
      </c>
      <c r="AM30" s="12"/>
    </row>
    <row r="31" spans="1:39" ht="12.75">
      <c r="A31" s="12"/>
      <c r="B31" s="12">
        <v>0</v>
      </c>
      <c r="C31" s="12">
        <v>0</v>
      </c>
      <c r="V31" s="12">
        <v>0</v>
      </c>
      <c r="W31" s="12"/>
      <c r="AE31" s="12">
        <v>0</v>
      </c>
      <c r="AF31" s="12">
        <v>0</v>
      </c>
      <c r="AG31" s="12"/>
      <c r="AL31" s="12">
        <v>30</v>
      </c>
      <c r="AM31" s="12"/>
    </row>
    <row r="32" spans="1:39" ht="12.75">
      <c r="A32" s="12"/>
      <c r="B32" s="12">
        <v>0</v>
      </c>
      <c r="C32" s="12">
        <v>0</v>
      </c>
      <c r="V32" s="12">
        <v>0</v>
      </c>
      <c r="W32" s="12"/>
      <c r="AE32" s="12">
        <v>0</v>
      </c>
      <c r="AF32" s="12">
        <v>0</v>
      </c>
      <c r="AG32" s="12"/>
      <c r="AL32" s="12">
        <v>31</v>
      </c>
      <c r="AM32" s="12"/>
    </row>
    <row r="33" spans="1:39" ht="12.75">
      <c r="A33" s="12"/>
      <c r="B33" s="12">
        <v>0</v>
      </c>
      <c r="C33" s="12">
        <v>0</v>
      </c>
      <c r="V33" s="12">
        <v>0</v>
      </c>
      <c r="W33" s="12"/>
      <c r="AE33" s="12">
        <v>0</v>
      </c>
      <c r="AF33" s="12">
        <v>0</v>
      </c>
      <c r="AG33" s="12"/>
      <c r="AL33" s="12">
        <v>32</v>
      </c>
      <c r="AM33" s="12"/>
    </row>
    <row r="34" spans="1:39" ht="12.75">
      <c r="A34" s="12"/>
      <c r="B34" s="12">
        <v>0</v>
      </c>
      <c r="C34" s="12">
        <v>0</v>
      </c>
      <c r="V34" s="12">
        <v>0</v>
      </c>
      <c r="W34" s="12"/>
      <c r="AE34" s="12">
        <v>0</v>
      </c>
      <c r="AF34" s="12">
        <v>0</v>
      </c>
      <c r="AG34" s="12"/>
      <c r="AL34" s="12">
        <v>33</v>
      </c>
      <c r="AM34" s="12"/>
    </row>
    <row r="35" spans="1:39" ht="12.75">
      <c r="A35" s="12"/>
      <c r="B35" s="12">
        <v>0</v>
      </c>
      <c r="C35" s="12">
        <v>0</v>
      </c>
      <c r="V35" s="12">
        <v>0</v>
      </c>
      <c r="W35" s="12"/>
      <c r="AE35" s="12">
        <v>0</v>
      </c>
      <c r="AF35" s="12">
        <v>0</v>
      </c>
      <c r="AG35" s="12"/>
      <c r="AL35" s="12">
        <v>34</v>
      </c>
      <c r="AM35" s="12"/>
    </row>
    <row r="36" spans="1:39" ht="12.75">
      <c r="A36" s="12"/>
      <c r="B36" s="12">
        <v>0</v>
      </c>
      <c r="C36" s="12">
        <v>0</v>
      </c>
      <c r="V36" s="12">
        <v>0</v>
      </c>
      <c r="W36" s="12"/>
      <c r="AE36" s="12">
        <v>0</v>
      </c>
      <c r="AF36" s="12">
        <v>0</v>
      </c>
      <c r="AG36" s="12"/>
      <c r="AL36" s="12">
        <v>35</v>
      </c>
      <c r="AM36" s="12"/>
    </row>
    <row r="37" spans="1:39" ht="12.75">
      <c r="A37" s="12"/>
      <c r="B37" s="12">
        <v>0</v>
      </c>
      <c r="C37" s="12">
        <v>0</v>
      </c>
      <c r="V37" s="12">
        <v>0</v>
      </c>
      <c r="W37" s="12"/>
      <c r="AE37" s="12">
        <v>0</v>
      </c>
      <c r="AF37" s="12">
        <v>0</v>
      </c>
      <c r="AG37" s="12"/>
      <c r="AL37" s="12">
        <v>36</v>
      </c>
      <c r="AM37" s="12"/>
    </row>
    <row r="38" spans="1:39" ht="12.75">
      <c r="A38" s="12"/>
      <c r="B38" s="12">
        <v>0</v>
      </c>
      <c r="C38" s="12">
        <v>0</v>
      </c>
      <c r="V38" s="12">
        <v>0</v>
      </c>
      <c r="W38" s="12"/>
      <c r="AE38" s="12">
        <v>0</v>
      </c>
      <c r="AF38" s="12">
        <v>0</v>
      </c>
      <c r="AG38" s="12"/>
      <c r="AL38" s="12">
        <v>37</v>
      </c>
      <c r="AM38" s="12"/>
    </row>
    <row r="39" spans="1:39" ht="12.75">
      <c r="A39" s="12"/>
      <c r="B39" s="12"/>
      <c r="C39" s="12"/>
      <c r="W39" s="12"/>
      <c r="AF39" s="12"/>
      <c r="AG39" s="12"/>
      <c r="AM39" s="12"/>
    </row>
    <row r="40" spans="1:39" ht="12.75">
      <c r="A40" s="12"/>
      <c r="B40" s="12"/>
      <c r="C40" s="12"/>
      <c r="W40" s="12"/>
      <c r="AF40" s="12"/>
      <c r="AG40" s="12"/>
      <c r="AM40" s="12"/>
    </row>
    <row r="41" spans="1:39" ht="12.75">
      <c r="A41" s="12"/>
      <c r="B41" s="12"/>
      <c r="C41" s="12"/>
      <c r="W41" s="12"/>
      <c r="AF41" s="12"/>
      <c r="AG41" s="12"/>
      <c r="AM41" s="1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2016-08-16T06:46:55Z</cp:lastPrinted>
  <dcterms:created xsi:type="dcterms:W3CDTF">2011-07-25T06:44:36Z</dcterms:created>
  <dcterms:modified xsi:type="dcterms:W3CDTF">2016-08-16T06:48:20Z</dcterms:modified>
  <cp:category/>
  <cp:version/>
  <cp:contentType/>
  <cp:contentStatus/>
</cp:coreProperties>
</file>